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95" yWindow="-75" windowWidth="9600" windowHeight="11640"/>
  </bookViews>
  <sheets>
    <sheet name="18 Target" sheetId="6" r:id="rId1"/>
    <sheet name="36 target" sheetId="4" r:id="rId2"/>
    <sheet name="ALL DISTANCES" sheetId="5" r:id="rId3"/>
  </sheets>
  <calcPr calcId="145621"/>
</workbook>
</file>

<file path=xl/calcChain.xml><?xml version="1.0" encoding="utf-8"?>
<calcChain xmlns="http://schemas.openxmlformats.org/spreadsheetml/2006/main">
  <c r="F20" i="6"/>
  <c r="F14"/>
  <c r="B14"/>
  <c r="F8"/>
  <c r="T26"/>
  <c r="P26"/>
  <c r="AA25"/>
  <c r="Z25"/>
  <c r="X25"/>
  <c r="W25"/>
  <c r="V25"/>
  <c r="AA24"/>
  <c r="Z24"/>
  <c r="X24"/>
  <c r="W24"/>
  <c r="V24"/>
  <c r="AA23"/>
  <c r="Z23"/>
  <c r="X23"/>
  <c r="W23"/>
  <c r="V23"/>
  <c r="AA22"/>
  <c r="Z22"/>
  <c r="X22"/>
  <c r="W22"/>
  <c r="V22"/>
  <c r="AA21"/>
  <c r="Z21"/>
  <c r="X21"/>
  <c r="W21"/>
  <c r="V21"/>
  <c r="T20"/>
  <c r="P20"/>
  <c r="AA19"/>
  <c r="Z19"/>
  <c r="X19"/>
  <c r="W19"/>
  <c r="V19"/>
  <c r="AA18"/>
  <c r="Z18"/>
  <c r="X18"/>
  <c r="W18"/>
  <c r="V18"/>
  <c r="AA17"/>
  <c r="Z17"/>
  <c r="X17"/>
  <c r="W17"/>
  <c r="V17"/>
  <c r="AA16"/>
  <c r="Z16"/>
  <c r="X16"/>
  <c r="W16"/>
  <c r="V16"/>
  <c r="AA15"/>
  <c r="Z15"/>
  <c r="X15"/>
  <c r="W15"/>
  <c r="V15"/>
  <c r="T14"/>
  <c r="P14"/>
  <c r="AA13"/>
  <c r="Z13"/>
  <c r="X13"/>
  <c r="W13"/>
  <c r="V13"/>
  <c r="AA12"/>
  <c r="Z12"/>
  <c r="X12"/>
  <c r="W12"/>
  <c r="V12"/>
  <c r="AA11"/>
  <c r="Z11"/>
  <c r="X11"/>
  <c r="W11"/>
  <c r="V11"/>
  <c r="AA10"/>
  <c r="Z10"/>
  <c r="X10"/>
  <c r="W10"/>
  <c r="V10"/>
  <c r="AA9"/>
  <c r="Z9"/>
  <c r="X9"/>
  <c r="W9"/>
  <c r="V9"/>
  <c r="T8"/>
  <c r="P8"/>
  <c r="AA7"/>
  <c r="Z7"/>
  <c r="X7"/>
  <c r="W7"/>
  <c r="V7"/>
  <c r="AA6"/>
  <c r="Z6"/>
  <c r="X6"/>
  <c r="W6"/>
  <c r="V6"/>
  <c r="AA5"/>
  <c r="Z5"/>
  <c r="X5"/>
  <c r="W5"/>
  <c r="V5"/>
  <c r="F26"/>
  <c r="B26"/>
  <c r="M25"/>
  <c r="L25"/>
  <c r="J25"/>
  <c r="I25"/>
  <c r="H25"/>
  <c r="M24"/>
  <c r="L24"/>
  <c r="J24"/>
  <c r="I24"/>
  <c r="H24"/>
  <c r="M23"/>
  <c r="L23"/>
  <c r="J23"/>
  <c r="I23"/>
  <c r="H23"/>
  <c r="M22"/>
  <c r="L22"/>
  <c r="J22"/>
  <c r="I22"/>
  <c r="H22"/>
  <c r="M21"/>
  <c r="L21"/>
  <c r="J21"/>
  <c r="I21"/>
  <c r="H21"/>
  <c r="B20"/>
  <c r="M19"/>
  <c r="L19"/>
  <c r="J19"/>
  <c r="I19"/>
  <c r="H19"/>
  <c r="M18"/>
  <c r="L18"/>
  <c r="J18"/>
  <c r="I18"/>
  <c r="H18"/>
  <c r="M17"/>
  <c r="L17"/>
  <c r="J17"/>
  <c r="I17"/>
  <c r="H17"/>
  <c r="M16"/>
  <c r="L16"/>
  <c r="J16"/>
  <c r="I16"/>
  <c r="H16"/>
  <c r="M15"/>
  <c r="L15"/>
  <c r="J15"/>
  <c r="I15"/>
  <c r="H15"/>
  <c r="M13"/>
  <c r="L13"/>
  <c r="J13"/>
  <c r="I13"/>
  <c r="H13"/>
  <c r="M12"/>
  <c r="L12"/>
  <c r="J12"/>
  <c r="I12"/>
  <c r="H12"/>
  <c r="M11"/>
  <c r="L11"/>
  <c r="J11"/>
  <c r="I11"/>
  <c r="H11"/>
  <c r="M10"/>
  <c r="L10"/>
  <c r="J10"/>
  <c r="I10"/>
  <c r="H10"/>
  <c r="M9"/>
  <c r="L9"/>
  <c r="J9"/>
  <c r="I9"/>
  <c r="H9"/>
  <c r="B8"/>
  <c r="M7"/>
  <c r="L7"/>
  <c r="J7"/>
  <c r="I7"/>
  <c r="H7"/>
  <c r="M6"/>
  <c r="L6"/>
  <c r="J6"/>
  <c r="I6"/>
  <c r="H6"/>
  <c r="M5"/>
  <c r="L5"/>
  <c r="J5"/>
  <c r="I5"/>
  <c r="H5"/>
  <c r="E18" i="5"/>
  <c r="F18"/>
  <c r="G18"/>
  <c r="I18"/>
  <c r="J18"/>
  <c r="E19"/>
  <c r="F19"/>
  <c r="G19"/>
  <c r="I19"/>
  <c r="J19"/>
  <c r="E20"/>
  <c r="F20"/>
  <c r="G20"/>
  <c r="I20"/>
  <c r="J20"/>
  <c r="E21"/>
  <c r="F21"/>
  <c r="G21"/>
  <c r="I21"/>
  <c r="J21"/>
  <c r="E22"/>
  <c r="F22"/>
  <c r="G22"/>
  <c r="I22"/>
  <c r="J22"/>
  <c r="E23"/>
  <c r="F23"/>
  <c r="G23"/>
  <c r="I23"/>
  <c r="J23"/>
  <c r="E24"/>
  <c r="F24"/>
  <c r="G24"/>
  <c r="I24"/>
  <c r="J24"/>
  <c r="E25"/>
  <c r="F25"/>
  <c r="G25"/>
  <c r="I25"/>
  <c r="J25"/>
  <c r="E26"/>
  <c r="F26"/>
  <c r="G26"/>
  <c r="I26"/>
  <c r="J26"/>
  <c r="E27"/>
  <c r="F27"/>
  <c r="G27"/>
  <c r="I27"/>
  <c r="J27"/>
  <c r="E28"/>
  <c r="F28"/>
  <c r="G28"/>
  <c r="I28"/>
  <c r="J28"/>
  <c r="E29"/>
  <c r="F29"/>
  <c r="G29"/>
  <c r="I29"/>
  <c r="J29"/>
  <c r="E30"/>
  <c r="F30"/>
  <c r="G30"/>
  <c r="I30"/>
  <c r="J30"/>
  <c r="E31"/>
  <c r="F31"/>
  <c r="G31"/>
  <c r="I31"/>
  <c r="J31"/>
  <c r="E32"/>
  <c r="F32"/>
  <c r="G32"/>
  <c r="I32"/>
  <c r="J32"/>
  <c r="E33"/>
  <c r="F33"/>
  <c r="G33"/>
  <c r="I33"/>
  <c r="J33"/>
  <c r="E34"/>
  <c r="F34"/>
  <c r="G34"/>
  <c r="I34"/>
  <c r="J34"/>
  <c r="E4"/>
  <c r="F4"/>
  <c r="G4"/>
  <c r="I4"/>
  <c r="J4"/>
  <c r="E5"/>
  <c r="F5"/>
  <c r="G5"/>
  <c r="I5"/>
  <c r="J5"/>
  <c r="E6"/>
  <c r="F6"/>
  <c r="G6"/>
  <c r="I6"/>
  <c r="J6"/>
  <c r="E7"/>
  <c r="F7"/>
  <c r="G7"/>
  <c r="I7"/>
  <c r="J7"/>
  <c r="E8"/>
  <c r="F8"/>
  <c r="G8"/>
  <c r="I8"/>
  <c r="J8"/>
  <c r="E9"/>
  <c r="F9"/>
  <c r="G9"/>
  <c r="I9"/>
  <c r="J9"/>
  <c r="E10"/>
  <c r="F10"/>
  <c r="G10"/>
  <c r="I10"/>
  <c r="J10"/>
  <c r="E11"/>
  <c r="F11"/>
  <c r="G11"/>
  <c r="I11"/>
  <c r="J11"/>
  <c r="E12"/>
  <c r="F12"/>
  <c r="G12"/>
  <c r="I12"/>
  <c r="J12"/>
  <c r="E13"/>
  <c r="F13"/>
  <c r="G13"/>
  <c r="I13"/>
  <c r="J13"/>
  <c r="E14"/>
  <c r="F14"/>
  <c r="G14"/>
  <c r="I14"/>
  <c r="J14"/>
  <c r="E15"/>
  <c r="F15"/>
  <c r="G15"/>
  <c r="I15"/>
  <c r="J15"/>
  <c r="E16"/>
  <c r="F16"/>
  <c r="G16"/>
  <c r="I16"/>
  <c r="J16"/>
  <c r="E17"/>
  <c r="F17"/>
  <c r="G17"/>
  <c r="I17"/>
  <c r="J17"/>
  <c r="E84"/>
  <c r="F84"/>
  <c r="G84"/>
  <c r="I84"/>
  <c r="J84"/>
  <c r="E85"/>
  <c r="F85"/>
  <c r="G85"/>
  <c r="I85"/>
  <c r="J85"/>
  <c r="E86"/>
  <c r="F86"/>
  <c r="G86"/>
  <c r="I86"/>
  <c r="J86"/>
  <c r="E87"/>
  <c r="F87"/>
  <c r="G87"/>
  <c r="I87"/>
  <c r="J87"/>
  <c r="E88"/>
  <c r="F88"/>
  <c r="G88"/>
  <c r="I88"/>
  <c r="J88"/>
  <c r="E89"/>
  <c r="F89"/>
  <c r="G89"/>
  <c r="I89"/>
  <c r="J89"/>
  <c r="E90"/>
  <c r="F90"/>
  <c r="G90"/>
  <c r="I90"/>
  <c r="J90"/>
  <c r="E91"/>
  <c r="F91"/>
  <c r="G91"/>
  <c r="I91"/>
  <c r="J91"/>
  <c r="E92"/>
  <c r="F92"/>
  <c r="G92"/>
  <c r="I92"/>
  <c r="J92"/>
  <c r="E93"/>
  <c r="F93"/>
  <c r="G93"/>
  <c r="I93"/>
  <c r="J93"/>
  <c r="E94"/>
  <c r="F94"/>
  <c r="G94"/>
  <c r="I94"/>
  <c r="J94"/>
  <c r="E95"/>
  <c r="F95"/>
  <c r="G95"/>
  <c r="I95"/>
  <c r="J95"/>
  <c r="E96"/>
  <c r="F96"/>
  <c r="G96"/>
  <c r="I96"/>
  <c r="J96"/>
  <c r="E97"/>
  <c r="F97"/>
  <c r="G97"/>
  <c r="I97"/>
  <c r="J97"/>
  <c r="E98"/>
  <c r="F98"/>
  <c r="G98"/>
  <c r="I98"/>
  <c r="J98"/>
  <c r="E64"/>
  <c r="F64"/>
  <c r="G64"/>
  <c r="I64"/>
  <c r="J64"/>
  <c r="E65"/>
  <c r="F65"/>
  <c r="G65"/>
  <c r="I65"/>
  <c r="J65"/>
  <c r="E66"/>
  <c r="F66"/>
  <c r="G66"/>
  <c r="I66"/>
  <c r="J66"/>
  <c r="E67"/>
  <c r="F67"/>
  <c r="G67"/>
  <c r="I67"/>
  <c r="J67"/>
  <c r="E68"/>
  <c r="F68"/>
  <c r="G68"/>
  <c r="I68"/>
  <c r="J68"/>
  <c r="E69"/>
  <c r="F69"/>
  <c r="G69"/>
  <c r="I69"/>
  <c r="J69"/>
  <c r="E70"/>
  <c r="F70"/>
  <c r="G70"/>
  <c r="I70"/>
  <c r="J70"/>
  <c r="E71"/>
  <c r="F71"/>
  <c r="G71"/>
  <c r="I71"/>
  <c r="J71"/>
  <c r="E72"/>
  <c r="F72"/>
  <c r="G72"/>
  <c r="I72"/>
  <c r="J72"/>
  <c r="E73"/>
  <c r="F73"/>
  <c r="G73"/>
  <c r="I73"/>
  <c r="J73"/>
  <c r="E74"/>
  <c r="F74"/>
  <c r="G74"/>
  <c r="I74"/>
  <c r="J74"/>
  <c r="E75"/>
  <c r="F75"/>
  <c r="G75"/>
  <c r="I75"/>
  <c r="J75"/>
  <c r="E76"/>
  <c r="F76"/>
  <c r="G76"/>
  <c r="I76"/>
  <c r="J76"/>
  <c r="E77"/>
  <c r="F77"/>
  <c r="G77"/>
  <c r="I77"/>
  <c r="J77"/>
  <c r="E78"/>
  <c r="F78"/>
  <c r="G78"/>
  <c r="I78"/>
  <c r="J78"/>
  <c r="E79"/>
  <c r="F79"/>
  <c r="G79"/>
  <c r="I79"/>
  <c r="J79"/>
  <c r="E80"/>
  <c r="F80"/>
  <c r="G80"/>
  <c r="I80"/>
  <c r="J80"/>
  <c r="E81"/>
  <c r="F81"/>
  <c r="G81"/>
  <c r="I81"/>
  <c r="J81"/>
  <c r="E82"/>
  <c r="F82"/>
  <c r="G82"/>
  <c r="I82"/>
  <c r="J82"/>
  <c r="E38"/>
  <c r="F38"/>
  <c r="G38"/>
  <c r="I38"/>
  <c r="J38"/>
  <c r="E39"/>
  <c r="F39"/>
  <c r="G39"/>
  <c r="I39"/>
  <c r="J39"/>
  <c r="E40"/>
  <c r="F40"/>
  <c r="G40"/>
  <c r="I40"/>
  <c r="J40"/>
  <c r="E41"/>
  <c r="F41"/>
  <c r="G41"/>
  <c r="I41"/>
  <c r="J41"/>
  <c r="E42"/>
  <c r="F42"/>
  <c r="G42"/>
  <c r="I42"/>
  <c r="J42"/>
  <c r="E43"/>
  <c r="F43"/>
  <c r="G43"/>
  <c r="I43"/>
  <c r="J43"/>
  <c r="E44"/>
  <c r="F44"/>
  <c r="G44"/>
  <c r="I44"/>
  <c r="J44"/>
  <c r="E45"/>
  <c r="F45"/>
  <c r="G45"/>
  <c r="I45"/>
  <c r="J45"/>
  <c r="E46"/>
  <c r="F46"/>
  <c r="G46"/>
  <c r="I46"/>
  <c r="J46"/>
  <c r="E47"/>
  <c r="F47"/>
  <c r="G47"/>
  <c r="I47"/>
  <c r="J47"/>
  <c r="E48"/>
  <c r="F48"/>
  <c r="G48"/>
  <c r="I48"/>
  <c r="J48"/>
  <c r="E49"/>
  <c r="F49"/>
  <c r="G49"/>
  <c r="I49"/>
  <c r="J49"/>
  <c r="E50"/>
  <c r="F50"/>
  <c r="G50"/>
  <c r="I50"/>
  <c r="J50"/>
  <c r="E51"/>
  <c r="F51"/>
  <c r="G51"/>
  <c r="I51"/>
  <c r="J51"/>
  <c r="E52"/>
  <c r="F52"/>
  <c r="G52"/>
  <c r="I52"/>
  <c r="J52"/>
  <c r="E53"/>
  <c r="F53"/>
  <c r="G53"/>
  <c r="I53"/>
  <c r="J53"/>
  <c r="E54"/>
  <c r="F54"/>
  <c r="G54"/>
  <c r="I54"/>
  <c r="J54"/>
  <c r="E55"/>
  <c r="F55"/>
  <c r="G55"/>
  <c r="I55"/>
  <c r="J55"/>
  <c r="E56"/>
  <c r="F56"/>
  <c r="G56"/>
  <c r="I56"/>
  <c r="J56"/>
  <c r="E57"/>
  <c r="F57"/>
  <c r="G57"/>
  <c r="I57"/>
  <c r="J57"/>
  <c r="E58"/>
  <c r="F58"/>
  <c r="G58"/>
  <c r="I58"/>
  <c r="J58"/>
  <c r="E59"/>
  <c r="F59"/>
  <c r="G59"/>
  <c r="I59"/>
  <c r="J59"/>
  <c r="E60"/>
  <c r="F60"/>
  <c r="G60"/>
  <c r="I60"/>
  <c r="J60"/>
  <c r="E61"/>
  <c r="F61"/>
  <c r="G61"/>
  <c r="I61"/>
  <c r="J61"/>
  <c r="E35"/>
  <c r="F35"/>
  <c r="G35"/>
  <c r="I35"/>
  <c r="J35"/>
  <c r="J83"/>
  <c r="I83"/>
  <c r="G83"/>
  <c r="F83"/>
  <c r="E83"/>
  <c r="J63"/>
  <c r="I63"/>
  <c r="G63"/>
  <c r="F63"/>
  <c r="E63"/>
  <c r="J62"/>
  <c r="I62"/>
  <c r="G62"/>
  <c r="F62"/>
  <c r="E62"/>
  <c r="J37"/>
  <c r="I37"/>
  <c r="G37"/>
  <c r="F37"/>
  <c r="E37"/>
  <c r="J36"/>
  <c r="I36"/>
  <c r="G36"/>
  <c r="F36"/>
  <c r="E36"/>
  <c r="H5" i="4"/>
  <c r="I5"/>
  <c r="J5"/>
  <c r="L5"/>
  <c r="M5"/>
  <c r="H6"/>
  <c r="I6"/>
  <c r="J6"/>
  <c r="L6"/>
  <c r="M6"/>
  <c r="H7"/>
  <c r="I7"/>
  <c r="J7"/>
  <c r="L7"/>
  <c r="M7"/>
  <c r="H8"/>
  <c r="I8"/>
  <c r="J8"/>
  <c r="L8"/>
  <c r="M8"/>
  <c r="H9"/>
  <c r="I9"/>
  <c r="J9"/>
  <c r="L9"/>
  <c r="M9"/>
  <c r="H10"/>
  <c r="I10"/>
  <c r="J10"/>
  <c r="L10"/>
  <c r="M10"/>
  <c r="F11"/>
  <c r="B11"/>
  <c r="H12"/>
  <c r="I12"/>
  <c r="J12"/>
  <c r="L12"/>
  <c r="M12"/>
  <c r="H13"/>
  <c r="I13"/>
  <c r="J13"/>
  <c r="L13"/>
  <c r="M13"/>
  <c r="H14"/>
  <c r="I14"/>
  <c r="J14"/>
  <c r="L14"/>
  <c r="M14"/>
  <c r="H15"/>
  <c r="I15"/>
  <c r="J15"/>
  <c r="L15"/>
  <c r="M15"/>
  <c r="H16"/>
  <c r="I16"/>
  <c r="J16"/>
  <c r="L16"/>
  <c r="M16"/>
  <c r="H17"/>
  <c r="I17"/>
  <c r="J17"/>
  <c r="L17"/>
  <c r="M17"/>
  <c r="H18"/>
  <c r="I18"/>
  <c r="J18"/>
  <c r="L18"/>
  <c r="M18"/>
  <c r="H19"/>
  <c r="I19"/>
  <c r="J19"/>
  <c r="L19"/>
  <c r="M19"/>
  <c r="H20"/>
  <c r="I20"/>
  <c r="J20"/>
  <c r="L20"/>
  <c r="M20"/>
  <c r="H21"/>
  <c r="I21"/>
  <c r="J21"/>
  <c r="L21"/>
  <c r="M21"/>
  <c r="F22"/>
  <c r="B22"/>
  <c r="H23"/>
  <c r="I23"/>
  <c r="J23"/>
  <c r="L23"/>
  <c r="M23"/>
  <c r="H24"/>
  <c r="I24"/>
  <c r="J24"/>
  <c r="L24"/>
  <c r="M24"/>
  <c r="H25"/>
  <c r="I25"/>
  <c r="J25"/>
  <c r="L25"/>
  <c r="M25"/>
  <c r="H26"/>
  <c r="I26"/>
  <c r="J26"/>
  <c r="L26"/>
  <c r="M26"/>
  <c r="H27"/>
  <c r="I27"/>
  <c r="J27"/>
  <c r="L27"/>
  <c r="M27"/>
  <c r="H28"/>
  <c r="I28"/>
  <c r="J28"/>
  <c r="L28"/>
  <c r="M28"/>
  <c r="H29"/>
  <c r="I29"/>
  <c r="J29"/>
  <c r="L29"/>
  <c r="M29"/>
  <c r="H30"/>
  <c r="I30"/>
  <c r="J30"/>
  <c r="L30"/>
  <c r="M30"/>
  <c r="H31"/>
  <c r="I31"/>
  <c r="J31"/>
  <c r="L31"/>
  <c r="M31"/>
  <c r="H32"/>
  <c r="I32"/>
  <c r="J32"/>
  <c r="L32"/>
  <c r="M32"/>
  <c r="F33"/>
  <c r="B33"/>
  <c r="H34"/>
  <c r="I34"/>
  <c r="J34"/>
  <c r="L34"/>
  <c r="M34"/>
  <c r="H35"/>
  <c r="I35"/>
  <c r="J35"/>
  <c r="L35"/>
  <c r="M35"/>
  <c r="H36"/>
  <c r="I36"/>
  <c r="J36"/>
  <c r="L36"/>
  <c r="M36"/>
  <c r="H37"/>
  <c r="I37"/>
  <c r="J37"/>
  <c r="L37"/>
  <c r="M37"/>
  <c r="H38"/>
  <c r="I38"/>
  <c r="J38"/>
  <c r="L38"/>
  <c r="M38"/>
  <c r="H39"/>
  <c r="I39"/>
  <c r="J39"/>
  <c r="L39"/>
  <c r="M39"/>
  <c r="H40"/>
  <c r="I40"/>
  <c r="J40"/>
  <c r="L40"/>
  <c r="M40"/>
  <c r="H41"/>
  <c r="I41"/>
  <c r="J41"/>
  <c r="L41"/>
  <c r="M41"/>
  <c r="H42"/>
  <c r="I42"/>
  <c r="J42"/>
  <c r="L42"/>
  <c r="M42"/>
  <c r="H43"/>
  <c r="I43"/>
  <c r="J43"/>
  <c r="L43"/>
  <c r="M43"/>
  <c r="F44"/>
  <c r="B44"/>
</calcChain>
</file>

<file path=xl/sharedStrings.xml><?xml version="1.0" encoding="utf-8"?>
<sst xmlns="http://schemas.openxmlformats.org/spreadsheetml/2006/main" count="398" uniqueCount="28">
  <si>
    <t>Target No</t>
  </si>
  <si>
    <t>Group and total distance</t>
  </si>
  <si>
    <t>Group 2   20 - 45</t>
  </si>
  <si>
    <t>Group 3   15 - 35</t>
  </si>
  <si>
    <t>Group 4   10 - 25</t>
  </si>
  <si>
    <t>Group 1   30 - 60</t>
  </si>
  <si>
    <t>to</t>
  </si>
  <si>
    <t>FEET to Peg</t>
  </si>
  <si>
    <t>Range in FEET to Peg</t>
  </si>
  <si>
    <t>DISTACE YDS</t>
  </si>
  <si>
    <t>Comments/Notes</t>
  </si>
  <si>
    <t>Group number &amp; total distance</t>
  </si>
  <si>
    <t>Beaver Peg
Place half way between Peg 4 &amp; Target</t>
  </si>
  <si>
    <t>TOTAL DIST MUST EQUAL 270 YDS</t>
  </si>
  <si>
    <t xml:space="preserve"> 'AT A GLANCE' SBG DISTANCE CALCULATOR</t>
  </si>
  <si>
    <t>TOTAL DIST MUST EQUAL 340 YDS</t>
  </si>
  <si>
    <t>GROUP 1 TARGETS
Target Placement Range 30 - 60 yds
6 targets required</t>
  </si>
  <si>
    <t xml:space="preserve">
GROUP 2 TARGETS
Target Placement Range 20 - 45 yds
10 targets required</t>
  </si>
  <si>
    <t>GROUP 3 TARGETS
Target Placement Range 15 - 35 yds
10 targets required</t>
  </si>
  <si>
    <t>TOTAL DIST MUST EQUAL 250 YDS</t>
  </si>
  <si>
    <t>GROUP 4 TARGETS
Target Placement Range 10 - 25 yds
10 targets required</t>
  </si>
  <si>
    <t>TOTAL DIST MUST EQUAL 180 YDS</t>
  </si>
  <si>
    <t>N/A</t>
  </si>
  <si>
    <t>Animal type
(3D or Face)</t>
  </si>
  <si>
    <t>Fill in the yellow cells only.  "Yds remaining" should end up GREEN when total yardage reached</t>
  </si>
  <si>
    <t>SBG CALCULATOR - 36 target</t>
  </si>
  <si>
    <t>SBG CALCULATOR 18 target - UNIT #2 (e.g. Black rings on pegs)</t>
  </si>
  <si>
    <t>SBG CALCULATOR 18 target - UNIT #1 (e.g. Green rings on pegs)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</si>
</sst>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4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center" vertical="center" textRotation="180"/>
    </xf>
    <xf numFmtId="0" fontId="1" fillId="3" borderId="5" xfId="0" applyFont="1" applyFill="1" applyBorder="1" applyAlignment="1">
      <alignment horizontal="right" vertical="center"/>
    </xf>
    <xf numFmtId="1" fontId="2" fillId="0" borderId="8" xfId="0" applyNumberFormat="1" applyFont="1" applyFill="1" applyBorder="1" applyAlignment="1">
      <alignment horizontal="center" vertical="center" textRotation="180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textRotation="180" wrapText="1"/>
    </xf>
    <xf numFmtId="1" fontId="7" fillId="4" borderId="1" xfId="0" applyNumberFormat="1" applyFont="1" applyFill="1" applyBorder="1" applyAlignment="1">
      <alignment horizontal="center" vertical="top"/>
    </xf>
    <xf numFmtId="1" fontId="7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1" fontId="8" fillId="4" borderId="2" xfId="0" applyNumberFormat="1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 wrapText="1"/>
    </xf>
    <xf numFmtId="1" fontId="0" fillId="3" borderId="9" xfId="0" applyNumberFormat="1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 textRotation="180" wrapText="1"/>
    </xf>
    <xf numFmtId="1" fontId="0" fillId="0" borderId="10" xfId="0" applyNumberFormat="1" applyFill="1" applyBorder="1" applyAlignment="1">
      <alignment horizontal="center" vertical="center" textRotation="180" wrapText="1"/>
    </xf>
    <xf numFmtId="1" fontId="2" fillId="0" borderId="9" xfId="0" applyNumberFormat="1" applyFont="1" applyFill="1" applyBorder="1" applyAlignment="1">
      <alignment horizontal="center" vertical="center" textRotation="180"/>
    </xf>
    <xf numFmtId="1" fontId="2" fillId="0" borderId="10" xfId="0" applyNumberFormat="1" applyFont="1" applyFill="1" applyBorder="1" applyAlignment="1">
      <alignment horizontal="center" vertical="center" textRotation="180"/>
    </xf>
    <xf numFmtId="1" fontId="2" fillId="0" borderId="9" xfId="0" applyNumberFormat="1" applyFont="1" applyFill="1" applyBorder="1" applyAlignment="1">
      <alignment horizontal="center" vertical="center" textRotation="180" wrapText="1"/>
    </xf>
    <xf numFmtId="1" fontId="2" fillId="0" borderId="10" xfId="0" applyNumberFormat="1" applyFont="1" applyFill="1" applyBorder="1" applyAlignment="1">
      <alignment horizontal="center" vertical="center" textRotation="180" wrapText="1"/>
    </xf>
    <xf numFmtId="1" fontId="0" fillId="0" borderId="9" xfId="0" applyNumberFormat="1" applyFill="1" applyBorder="1" applyAlignment="1">
      <alignment horizontal="center" vertical="center" textRotation="180"/>
    </xf>
    <xf numFmtId="1" fontId="0" fillId="0" borderId="11" xfId="0" applyNumberFormat="1" applyFill="1" applyBorder="1" applyAlignment="1">
      <alignment horizontal="center" vertical="center" textRotation="180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9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1" fontId="10" fillId="4" borderId="9" xfId="0" applyNumberFormat="1" applyFont="1" applyFill="1" applyBorder="1" applyAlignment="1">
      <alignment horizontal="center" vertical="center" textRotation="255"/>
    </xf>
    <xf numFmtId="1" fontId="10" fillId="4" borderId="8" xfId="0" applyNumberFormat="1" applyFont="1" applyFill="1" applyBorder="1" applyAlignment="1">
      <alignment horizontal="center" vertical="center" textRotation="255"/>
    </xf>
    <xf numFmtId="1" fontId="10" fillId="4" borderId="10" xfId="0" applyNumberFormat="1" applyFont="1" applyFill="1" applyBorder="1" applyAlignment="1">
      <alignment horizontal="center" vertical="center" textRotation="255"/>
    </xf>
    <xf numFmtId="1" fontId="10" fillId="2" borderId="9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0"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="90" zoomScaleNormal="90" workbookViewId="0">
      <selection activeCell="O30" sqref="O30"/>
    </sheetView>
  </sheetViews>
  <sheetFormatPr defaultRowHeight="12.75"/>
  <cols>
    <col min="1" max="1" width="8.140625" bestFit="1" customWidth="1"/>
    <col min="2" max="2" width="15.7109375" bestFit="1" customWidth="1"/>
    <col min="3" max="3" width="3.5703125" bestFit="1" customWidth="1"/>
    <col min="4" max="5" width="10.7109375" customWidth="1"/>
    <col min="6" max="6" width="7.5703125" bestFit="1" customWidth="1"/>
    <col min="7" max="7" width="10.42578125" bestFit="1" customWidth="1"/>
    <col min="8" max="9" width="3.5703125" bestFit="1" customWidth="1"/>
    <col min="10" max="10" width="5.140625" bestFit="1" customWidth="1"/>
    <col min="11" max="11" width="3.140625" bestFit="1" customWidth="1"/>
    <col min="12" max="13" width="5.140625" bestFit="1" customWidth="1"/>
    <col min="14" max="14" width="2.5703125" customWidth="1"/>
    <col min="15" max="15" width="8.140625" bestFit="1" customWidth="1"/>
    <col min="16" max="16" width="15.7109375" bestFit="1" customWidth="1"/>
    <col min="17" max="17" width="3.5703125" bestFit="1" customWidth="1"/>
    <col min="18" max="19" width="10.7109375" customWidth="1"/>
    <col min="20" max="20" width="7.5703125" bestFit="1" customWidth="1"/>
    <col min="21" max="21" width="10.42578125" bestFit="1" customWidth="1"/>
    <col min="22" max="24" width="5.7109375" customWidth="1"/>
    <col min="25" max="25" width="3.140625" bestFit="1" customWidth="1"/>
    <col min="26" max="27" width="5.7109375" customWidth="1"/>
  </cols>
  <sheetData>
    <row r="1" spans="1:27" ht="20.25">
      <c r="A1" s="43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O1" s="43" t="s">
        <v>26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5"/>
    </row>
    <row r="2" spans="1:27">
      <c r="A2" s="46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O2" s="46" t="s">
        <v>24</v>
      </c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08.75">
      <c r="A3" s="48"/>
      <c r="B3" s="50" t="s">
        <v>1</v>
      </c>
      <c r="C3" s="52" t="s">
        <v>0</v>
      </c>
      <c r="D3" s="54" t="s">
        <v>23</v>
      </c>
      <c r="E3" s="54" t="s">
        <v>10</v>
      </c>
      <c r="F3" s="56" t="s">
        <v>9</v>
      </c>
      <c r="G3" s="22" t="s">
        <v>12</v>
      </c>
      <c r="H3" s="20" t="s">
        <v>7</v>
      </c>
      <c r="I3" s="20" t="s">
        <v>7</v>
      </c>
      <c r="J3" s="58" t="s">
        <v>8</v>
      </c>
      <c r="K3" s="59"/>
      <c r="L3" s="60"/>
      <c r="M3" s="20" t="s">
        <v>7</v>
      </c>
      <c r="O3" s="48"/>
      <c r="P3" s="50" t="s">
        <v>1</v>
      </c>
      <c r="Q3" s="52" t="s">
        <v>0</v>
      </c>
      <c r="R3" s="54" t="s">
        <v>23</v>
      </c>
      <c r="S3" s="54" t="s">
        <v>10</v>
      </c>
      <c r="T3" s="56" t="s">
        <v>9</v>
      </c>
      <c r="U3" s="22" t="s">
        <v>12</v>
      </c>
      <c r="V3" s="20" t="s">
        <v>7</v>
      </c>
      <c r="W3" s="20" t="s">
        <v>7</v>
      </c>
      <c r="X3" s="58" t="s">
        <v>8</v>
      </c>
      <c r="Y3" s="59"/>
      <c r="Z3" s="60"/>
      <c r="AA3" s="20" t="s">
        <v>7</v>
      </c>
    </row>
    <row r="4" spans="1:27" ht="20.25">
      <c r="A4" s="49"/>
      <c r="B4" s="51"/>
      <c r="C4" s="53"/>
      <c r="D4" s="55"/>
      <c r="E4" s="53"/>
      <c r="F4" s="57"/>
      <c r="G4" s="30">
        <v>5</v>
      </c>
      <c r="H4" s="30">
        <v>4</v>
      </c>
      <c r="I4" s="30">
        <v>3</v>
      </c>
      <c r="J4" s="38">
        <v>2</v>
      </c>
      <c r="K4" s="39"/>
      <c r="L4" s="40"/>
      <c r="M4" s="30">
        <v>1</v>
      </c>
      <c r="O4" s="49"/>
      <c r="P4" s="51"/>
      <c r="Q4" s="53"/>
      <c r="R4" s="55"/>
      <c r="S4" s="53"/>
      <c r="T4" s="57"/>
      <c r="U4" s="30">
        <v>5</v>
      </c>
      <c r="V4" s="30">
        <v>4</v>
      </c>
      <c r="W4" s="30">
        <v>3</v>
      </c>
      <c r="X4" s="38">
        <v>2</v>
      </c>
      <c r="Y4" s="39"/>
      <c r="Z4" s="40"/>
      <c r="AA4" s="30">
        <v>1</v>
      </c>
    </row>
    <row r="5" spans="1:27" ht="18">
      <c r="A5" s="31">
        <v>1</v>
      </c>
      <c r="B5" s="32" t="s">
        <v>5</v>
      </c>
      <c r="C5" s="10"/>
      <c r="D5" s="18"/>
      <c r="E5" s="18"/>
      <c r="F5" s="12">
        <v>50</v>
      </c>
      <c r="G5" s="11" t="s">
        <v>22</v>
      </c>
      <c r="H5" s="11">
        <f>F5*6/5</f>
        <v>60</v>
      </c>
      <c r="I5" s="11">
        <f>F5*9/5</f>
        <v>90</v>
      </c>
      <c r="J5" s="15">
        <f>F5*21/10</f>
        <v>105</v>
      </c>
      <c r="K5" s="16" t="s">
        <v>6</v>
      </c>
      <c r="L5" s="11">
        <f>F5*27/10</f>
        <v>135</v>
      </c>
      <c r="M5" s="11">
        <f>F5*3</f>
        <v>150</v>
      </c>
      <c r="O5" s="31">
        <v>1</v>
      </c>
      <c r="P5" s="32" t="s">
        <v>5</v>
      </c>
      <c r="Q5" s="10"/>
      <c r="R5" s="18"/>
      <c r="S5" s="18"/>
      <c r="T5" s="12"/>
      <c r="U5" s="11" t="s">
        <v>22</v>
      </c>
      <c r="V5" s="11">
        <f>T5*6/5</f>
        <v>0</v>
      </c>
      <c r="W5" s="11">
        <f>T5*9/5</f>
        <v>0</v>
      </c>
      <c r="X5" s="15">
        <f>T5*21/10</f>
        <v>0</v>
      </c>
      <c r="Y5" s="16" t="s">
        <v>6</v>
      </c>
      <c r="Z5" s="11">
        <f>T5*27/10</f>
        <v>0</v>
      </c>
      <c r="AA5" s="11">
        <f>T5*3</f>
        <v>0</v>
      </c>
    </row>
    <row r="6" spans="1:27" ht="18">
      <c r="A6" s="31"/>
      <c r="B6" s="32"/>
      <c r="C6" s="10"/>
      <c r="D6" s="18"/>
      <c r="E6" s="18"/>
      <c r="F6" s="12">
        <v>47</v>
      </c>
      <c r="G6" s="11" t="s">
        <v>22</v>
      </c>
      <c r="H6" s="11">
        <f>F6*6/5</f>
        <v>56.4</v>
      </c>
      <c r="I6" s="11">
        <f>F6*9/5</f>
        <v>84.6</v>
      </c>
      <c r="J6" s="15">
        <f>F6*21/10</f>
        <v>98.7</v>
      </c>
      <c r="K6" s="16" t="s">
        <v>6</v>
      </c>
      <c r="L6" s="11">
        <f>F6*27/10</f>
        <v>126.9</v>
      </c>
      <c r="M6" s="11">
        <f>F6*3</f>
        <v>141</v>
      </c>
      <c r="O6" s="31"/>
      <c r="P6" s="32"/>
      <c r="Q6" s="10"/>
      <c r="R6" s="18"/>
      <c r="S6" s="18"/>
      <c r="T6" s="12"/>
      <c r="U6" s="11" t="s">
        <v>22</v>
      </c>
      <c r="V6" s="11">
        <f>T6*6/5</f>
        <v>0</v>
      </c>
      <c r="W6" s="11">
        <f>T6*9/5</f>
        <v>0</v>
      </c>
      <c r="X6" s="15">
        <f>T6*21/10</f>
        <v>0</v>
      </c>
      <c r="Y6" s="16" t="s">
        <v>6</v>
      </c>
      <c r="Z6" s="11">
        <f>T6*27/10</f>
        <v>0</v>
      </c>
      <c r="AA6" s="11">
        <f>T6*3</f>
        <v>0</v>
      </c>
    </row>
    <row r="7" spans="1:27" ht="18">
      <c r="A7" s="31"/>
      <c r="B7" s="8">
        <v>135</v>
      </c>
      <c r="C7" s="10"/>
      <c r="D7" s="18"/>
      <c r="E7" s="18"/>
      <c r="F7" s="12">
        <v>37</v>
      </c>
      <c r="G7" s="11" t="s">
        <v>22</v>
      </c>
      <c r="H7" s="11">
        <f>F7*6/5</f>
        <v>44.4</v>
      </c>
      <c r="I7" s="11">
        <f>F7*9/5</f>
        <v>66.599999999999994</v>
      </c>
      <c r="J7" s="13">
        <f>F7*21/10</f>
        <v>77.7</v>
      </c>
      <c r="K7" s="17" t="s">
        <v>6</v>
      </c>
      <c r="L7" s="14">
        <f>F7*27/10</f>
        <v>99.9</v>
      </c>
      <c r="M7" s="11">
        <f>F7*3</f>
        <v>111</v>
      </c>
      <c r="O7" s="31"/>
      <c r="P7" s="8">
        <v>135</v>
      </c>
      <c r="Q7" s="10"/>
      <c r="R7" s="18"/>
      <c r="S7" s="18"/>
      <c r="T7" s="12"/>
      <c r="U7" s="11" t="s">
        <v>22</v>
      </c>
      <c r="V7" s="11">
        <f>T7*6/5</f>
        <v>0</v>
      </c>
      <c r="W7" s="11">
        <f>T7*9/5</f>
        <v>0</v>
      </c>
      <c r="X7" s="13">
        <f>T7*21/10</f>
        <v>0</v>
      </c>
      <c r="Y7" s="17" t="s">
        <v>6</v>
      </c>
      <c r="Z7" s="14">
        <f>T7*27/10</f>
        <v>0</v>
      </c>
      <c r="AA7" s="11">
        <f>T7*3</f>
        <v>0</v>
      </c>
    </row>
    <row r="8" spans="1:27" ht="20.25">
      <c r="A8" s="31"/>
      <c r="B8" s="36" t="str">
        <f>IF(F8=0,"PERFECT !  ",IF(F8&lt;0,"yds remaining",IF(F8&gt;0,"yds too much")))</f>
        <v>yds remaining</v>
      </c>
      <c r="C8" s="37"/>
      <c r="D8" s="19"/>
      <c r="E8" s="19"/>
      <c r="F8" s="9">
        <f>SUM(F5:F7)-B7</f>
        <v>-1</v>
      </c>
      <c r="G8" s="30">
        <v>5</v>
      </c>
      <c r="H8" s="30">
        <v>4</v>
      </c>
      <c r="I8" s="30">
        <v>3</v>
      </c>
      <c r="J8" s="38">
        <v>2</v>
      </c>
      <c r="K8" s="39"/>
      <c r="L8" s="40"/>
      <c r="M8" s="30">
        <v>1</v>
      </c>
      <c r="O8" s="31"/>
      <c r="P8" s="36" t="str">
        <f>IF(T8=0,"PERFECT !  ",IF(T8&lt;0,"yds remaining",IF(T8&gt;0,"yds too much")))</f>
        <v>yds remaining</v>
      </c>
      <c r="Q8" s="37"/>
      <c r="R8" s="19"/>
      <c r="S8" s="19"/>
      <c r="T8" s="9">
        <f>SUM(T5:T7)-P7</f>
        <v>-135</v>
      </c>
      <c r="U8" s="30">
        <v>5</v>
      </c>
      <c r="V8" s="30">
        <v>4</v>
      </c>
      <c r="W8" s="30">
        <v>3</v>
      </c>
      <c r="X8" s="38">
        <v>2</v>
      </c>
      <c r="Y8" s="39"/>
      <c r="Z8" s="40"/>
      <c r="AA8" s="30">
        <v>1</v>
      </c>
    </row>
    <row r="9" spans="1:27" ht="18">
      <c r="A9" s="31">
        <v>2</v>
      </c>
      <c r="B9" s="32" t="s">
        <v>2</v>
      </c>
      <c r="C9" s="10"/>
      <c r="D9" s="18"/>
      <c r="E9" s="18"/>
      <c r="F9" s="12">
        <v>35</v>
      </c>
      <c r="G9" s="11" t="s">
        <v>22</v>
      </c>
      <c r="H9" s="11">
        <f>F9*6/5</f>
        <v>42</v>
      </c>
      <c r="I9" s="11">
        <f>F9*9/5</f>
        <v>63</v>
      </c>
      <c r="J9" s="15">
        <f>F9*21/10</f>
        <v>73.5</v>
      </c>
      <c r="K9" s="16" t="s">
        <v>6</v>
      </c>
      <c r="L9" s="11">
        <f>F9*27/10</f>
        <v>94.5</v>
      </c>
      <c r="M9" s="11">
        <f>F9*3</f>
        <v>105</v>
      </c>
      <c r="O9" s="31">
        <v>2</v>
      </c>
      <c r="P9" s="32" t="s">
        <v>2</v>
      </c>
      <c r="Q9" s="10"/>
      <c r="R9" s="18"/>
      <c r="S9" s="18"/>
      <c r="T9" s="12"/>
      <c r="U9" s="11" t="s">
        <v>22</v>
      </c>
      <c r="V9" s="11">
        <f>T9*6/5</f>
        <v>0</v>
      </c>
      <c r="W9" s="11">
        <f>T9*9/5</f>
        <v>0</v>
      </c>
      <c r="X9" s="15">
        <f>T9*21/10</f>
        <v>0</v>
      </c>
      <c r="Y9" s="16" t="s">
        <v>6</v>
      </c>
      <c r="Z9" s="11">
        <f>T9*27/10</f>
        <v>0</v>
      </c>
      <c r="AA9" s="11">
        <f>T9*3</f>
        <v>0</v>
      </c>
    </row>
    <row r="10" spans="1:27" ht="18">
      <c r="A10" s="31"/>
      <c r="B10" s="32"/>
      <c r="C10" s="10"/>
      <c r="D10" s="18"/>
      <c r="E10" s="18"/>
      <c r="F10" s="12">
        <v>44</v>
      </c>
      <c r="G10" s="11" t="s">
        <v>22</v>
      </c>
      <c r="H10" s="11">
        <f>F10*6/5</f>
        <v>52.8</v>
      </c>
      <c r="I10" s="11">
        <f>F10*9/5</f>
        <v>79.2</v>
      </c>
      <c r="J10" s="15">
        <f>F10*21/10</f>
        <v>92.4</v>
      </c>
      <c r="K10" s="16" t="s">
        <v>6</v>
      </c>
      <c r="L10" s="11">
        <f>F10*27/10</f>
        <v>118.8</v>
      </c>
      <c r="M10" s="11">
        <f>F10*3</f>
        <v>132</v>
      </c>
      <c r="O10" s="31"/>
      <c r="P10" s="32"/>
      <c r="Q10" s="10"/>
      <c r="R10" s="18"/>
      <c r="S10" s="18"/>
      <c r="T10" s="12"/>
      <c r="U10" s="11" t="s">
        <v>22</v>
      </c>
      <c r="V10" s="11">
        <f>T10*6/5</f>
        <v>0</v>
      </c>
      <c r="W10" s="11">
        <f>T10*9/5</f>
        <v>0</v>
      </c>
      <c r="X10" s="15">
        <f>T10*21/10</f>
        <v>0</v>
      </c>
      <c r="Y10" s="16" t="s">
        <v>6</v>
      </c>
      <c r="Z10" s="11">
        <f>T10*27/10</f>
        <v>0</v>
      </c>
      <c r="AA10" s="11">
        <f>T10*3</f>
        <v>0</v>
      </c>
    </row>
    <row r="11" spans="1:27" ht="18">
      <c r="A11" s="31"/>
      <c r="B11" s="33"/>
      <c r="C11" s="10"/>
      <c r="D11" s="18"/>
      <c r="E11" s="18"/>
      <c r="F11" s="12">
        <v>28</v>
      </c>
      <c r="G11" s="11" t="s">
        <v>22</v>
      </c>
      <c r="H11" s="11">
        <f>F11*6/5</f>
        <v>33.6</v>
      </c>
      <c r="I11" s="11">
        <f>F11*9/5</f>
        <v>50.4</v>
      </c>
      <c r="J11" s="15">
        <f>F11*21/10</f>
        <v>58.8</v>
      </c>
      <c r="K11" s="16" t="s">
        <v>6</v>
      </c>
      <c r="L11" s="11">
        <f>F11*27/10</f>
        <v>75.599999999999994</v>
      </c>
      <c r="M11" s="11">
        <f>F11*3</f>
        <v>84</v>
      </c>
      <c r="O11" s="31"/>
      <c r="P11" s="33"/>
      <c r="Q11" s="10"/>
      <c r="R11" s="18"/>
      <c r="S11" s="18"/>
      <c r="T11" s="12"/>
      <c r="U11" s="11" t="s">
        <v>22</v>
      </c>
      <c r="V11" s="11">
        <f>T11*6/5</f>
        <v>0</v>
      </c>
      <c r="W11" s="11">
        <f>T11*9/5</f>
        <v>0</v>
      </c>
      <c r="X11" s="15">
        <f>T11*21/10</f>
        <v>0</v>
      </c>
      <c r="Y11" s="16" t="s">
        <v>6</v>
      </c>
      <c r="Z11" s="11">
        <f>T11*27/10</f>
        <v>0</v>
      </c>
      <c r="AA11" s="11">
        <f>T11*3</f>
        <v>0</v>
      </c>
    </row>
    <row r="12" spans="1:27" ht="18">
      <c r="A12" s="31"/>
      <c r="B12" s="41">
        <v>170</v>
      </c>
      <c r="C12" s="10"/>
      <c r="D12" s="18"/>
      <c r="E12" s="18"/>
      <c r="F12" s="12">
        <v>40</v>
      </c>
      <c r="G12" s="11" t="s">
        <v>22</v>
      </c>
      <c r="H12" s="11">
        <f>F12*6/5</f>
        <v>48</v>
      </c>
      <c r="I12" s="11">
        <f>F12*9/5</f>
        <v>72</v>
      </c>
      <c r="J12" s="15">
        <f>F12*21/10</f>
        <v>84</v>
      </c>
      <c r="K12" s="16" t="s">
        <v>6</v>
      </c>
      <c r="L12" s="11">
        <f>F12*27/10</f>
        <v>108</v>
      </c>
      <c r="M12" s="11">
        <f>F12*3</f>
        <v>120</v>
      </c>
      <c r="O12" s="31"/>
      <c r="P12" s="41">
        <v>170</v>
      </c>
      <c r="Q12" s="10"/>
      <c r="R12" s="18"/>
      <c r="S12" s="18"/>
      <c r="T12" s="12"/>
      <c r="U12" s="11" t="s">
        <v>22</v>
      </c>
      <c r="V12" s="11">
        <f>T12*6/5</f>
        <v>0</v>
      </c>
      <c r="W12" s="11">
        <f>T12*9/5</f>
        <v>0</v>
      </c>
      <c r="X12" s="15">
        <f>T12*21/10</f>
        <v>0</v>
      </c>
      <c r="Y12" s="16" t="s">
        <v>6</v>
      </c>
      <c r="Z12" s="11">
        <f>T12*27/10</f>
        <v>0</v>
      </c>
      <c r="AA12" s="11">
        <f>T12*3</f>
        <v>0</v>
      </c>
    </row>
    <row r="13" spans="1:27" ht="18">
      <c r="A13" s="31"/>
      <c r="B13" s="42"/>
      <c r="C13" s="10"/>
      <c r="D13" s="18"/>
      <c r="E13" s="18"/>
      <c r="F13" s="12">
        <v>23</v>
      </c>
      <c r="G13" s="11" t="s">
        <v>22</v>
      </c>
      <c r="H13" s="11">
        <f>F13*6/5</f>
        <v>27.6</v>
      </c>
      <c r="I13" s="11">
        <f>F13*9/5</f>
        <v>41.4</v>
      </c>
      <c r="J13" s="15">
        <f>F13*21/10</f>
        <v>48.3</v>
      </c>
      <c r="K13" s="16" t="s">
        <v>6</v>
      </c>
      <c r="L13" s="11">
        <f>F13*27/10</f>
        <v>62.1</v>
      </c>
      <c r="M13" s="11">
        <f>F13*3</f>
        <v>69</v>
      </c>
      <c r="O13" s="31"/>
      <c r="P13" s="42"/>
      <c r="Q13" s="10"/>
      <c r="R13" s="18"/>
      <c r="S13" s="18"/>
      <c r="T13" s="12"/>
      <c r="U13" s="11" t="s">
        <v>22</v>
      </c>
      <c r="V13" s="11">
        <f>T13*6/5</f>
        <v>0</v>
      </c>
      <c r="W13" s="11">
        <f>T13*9/5</f>
        <v>0</v>
      </c>
      <c r="X13" s="15">
        <f>T13*21/10</f>
        <v>0</v>
      </c>
      <c r="Y13" s="16" t="s">
        <v>6</v>
      </c>
      <c r="Z13" s="11">
        <f>T13*27/10</f>
        <v>0</v>
      </c>
      <c r="AA13" s="11">
        <f>T13*3</f>
        <v>0</v>
      </c>
    </row>
    <row r="14" spans="1:27" ht="20.25">
      <c r="A14" s="31"/>
      <c r="B14" s="36" t="str">
        <f>IF(F14=0,"PERFECT !  ",IF(F14&lt;0,"yds remaining",IF(F14&gt;0,"yds too much")))</f>
        <v xml:space="preserve">PERFECT !  </v>
      </c>
      <c r="C14" s="37"/>
      <c r="D14" s="19"/>
      <c r="E14" s="19"/>
      <c r="F14" s="9">
        <f>SUM(F9:F13)-B12</f>
        <v>0</v>
      </c>
      <c r="G14" s="30">
        <v>5</v>
      </c>
      <c r="H14" s="30">
        <v>4</v>
      </c>
      <c r="I14" s="30">
        <v>3</v>
      </c>
      <c r="J14" s="38">
        <v>2</v>
      </c>
      <c r="K14" s="39"/>
      <c r="L14" s="40"/>
      <c r="M14" s="30">
        <v>1</v>
      </c>
      <c r="O14" s="31"/>
      <c r="P14" s="36" t="str">
        <f>IF(T14=0,"PERFECT !  ",IF(T14&lt;0,"yds remaining",IF(T14&gt;0,"yds too much")))</f>
        <v>yds remaining</v>
      </c>
      <c r="Q14" s="37"/>
      <c r="R14" s="19"/>
      <c r="S14" s="19"/>
      <c r="T14" s="9">
        <f>SUM(T9:T13)-P12</f>
        <v>-170</v>
      </c>
      <c r="U14" s="30">
        <v>5</v>
      </c>
      <c r="V14" s="30">
        <v>4</v>
      </c>
      <c r="W14" s="30">
        <v>3</v>
      </c>
      <c r="X14" s="38">
        <v>2</v>
      </c>
      <c r="Y14" s="39"/>
      <c r="Z14" s="40"/>
      <c r="AA14" s="30">
        <v>1</v>
      </c>
    </row>
    <row r="15" spans="1:27" ht="18">
      <c r="A15" s="31">
        <v>3</v>
      </c>
      <c r="B15" s="32" t="s">
        <v>3</v>
      </c>
      <c r="C15" s="10"/>
      <c r="D15" s="18"/>
      <c r="E15" s="18"/>
      <c r="F15" s="12">
        <v>35</v>
      </c>
      <c r="G15" s="11" t="s">
        <v>22</v>
      </c>
      <c r="H15" s="11">
        <f>F15*6/5</f>
        <v>42</v>
      </c>
      <c r="I15" s="11">
        <f>F15*9/5</f>
        <v>63</v>
      </c>
      <c r="J15" s="15">
        <f>F15*21/10</f>
        <v>73.5</v>
      </c>
      <c r="K15" s="16" t="s">
        <v>6</v>
      </c>
      <c r="L15" s="11">
        <f>F15*27/10</f>
        <v>94.5</v>
      </c>
      <c r="M15" s="11">
        <f>F15*3</f>
        <v>105</v>
      </c>
      <c r="O15" s="31">
        <v>3</v>
      </c>
      <c r="P15" s="32" t="s">
        <v>3</v>
      </c>
      <c r="Q15" s="10"/>
      <c r="R15" s="18"/>
      <c r="S15" s="18"/>
      <c r="T15" s="12"/>
      <c r="U15" s="11" t="s">
        <v>22</v>
      </c>
      <c r="V15" s="11">
        <f>T15*6/5</f>
        <v>0</v>
      </c>
      <c r="W15" s="11">
        <f>T15*9/5</f>
        <v>0</v>
      </c>
      <c r="X15" s="15">
        <f>T15*21/10</f>
        <v>0</v>
      </c>
      <c r="Y15" s="16" t="s">
        <v>6</v>
      </c>
      <c r="Z15" s="11">
        <f>T15*27/10</f>
        <v>0</v>
      </c>
      <c r="AA15" s="11">
        <f>T15*3</f>
        <v>0</v>
      </c>
    </row>
    <row r="16" spans="1:27" ht="18">
      <c r="A16" s="31"/>
      <c r="B16" s="33"/>
      <c r="C16" s="10"/>
      <c r="D16" s="18"/>
      <c r="E16" s="18"/>
      <c r="F16" s="12">
        <v>15</v>
      </c>
      <c r="G16" s="11" t="s">
        <v>22</v>
      </c>
      <c r="H16" s="11">
        <f>F16*6/5</f>
        <v>18</v>
      </c>
      <c r="I16" s="11">
        <f>F16*9/5</f>
        <v>27</v>
      </c>
      <c r="J16" s="15">
        <f>F16*21/10</f>
        <v>31.5</v>
      </c>
      <c r="K16" s="16" t="s">
        <v>6</v>
      </c>
      <c r="L16" s="11">
        <f>F16*27/10</f>
        <v>40.5</v>
      </c>
      <c r="M16" s="11">
        <f>F16*3</f>
        <v>45</v>
      </c>
      <c r="O16" s="31"/>
      <c r="P16" s="33"/>
      <c r="Q16" s="10"/>
      <c r="R16" s="18"/>
      <c r="S16" s="18"/>
      <c r="T16" s="12"/>
      <c r="U16" s="11" t="s">
        <v>22</v>
      </c>
      <c r="V16" s="11">
        <f>T16*6/5</f>
        <v>0</v>
      </c>
      <c r="W16" s="11">
        <f>T16*9/5</f>
        <v>0</v>
      </c>
      <c r="X16" s="15">
        <f>T16*21/10</f>
        <v>0</v>
      </c>
      <c r="Y16" s="16" t="s">
        <v>6</v>
      </c>
      <c r="Z16" s="11">
        <f>T16*27/10</f>
        <v>0</v>
      </c>
      <c r="AA16" s="11">
        <f>T16*3</f>
        <v>0</v>
      </c>
    </row>
    <row r="17" spans="1:27" ht="18">
      <c r="A17" s="31"/>
      <c r="B17" s="34">
        <v>125</v>
      </c>
      <c r="C17" s="10"/>
      <c r="D17" s="18"/>
      <c r="E17" s="18"/>
      <c r="F17" s="12">
        <v>19</v>
      </c>
      <c r="G17" s="11" t="s">
        <v>22</v>
      </c>
      <c r="H17" s="11">
        <f>F17*6/5</f>
        <v>22.8</v>
      </c>
      <c r="I17" s="11">
        <f>F17*9/5</f>
        <v>34.200000000000003</v>
      </c>
      <c r="J17" s="15">
        <f>F17*21/10</f>
        <v>39.9</v>
      </c>
      <c r="K17" s="16" t="s">
        <v>6</v>
      </c>
      <c r="L17" s="11">
        <f>F17*27/10</f>
        <v>51.3</v>
      </c>
      <c r="M17" s="11">
        <f>F17*3</f>
        <v>57</v>
      </c>
      <c r="O17" s="31"/>
      <c r="P17" s="34">
        <v>125</v>
      </c>
      <c r="Q17" s="10"/>
      <c r="R17" s="18"/>
      <c r="S17" s="18"/>
      <c r="T17" s="12"/>
      <c r="U17" s="11" t="s">
        <v>22</v>
      </c>
      <c r="V17" s="11">
        <f>T17*6/5</f>
        <v>0</v>
      </c>
      <c r="W17" s="11">
        <f>T17*9/5</f>
        <v>0</v>
      </c>
      <c r="X17" s="15">
        <f>T17*21/10</f>
        <v>0</v>
      </c>
      <c r="Y17" s="16" t="s">
        <v>6</v>
      </c>
      <c r="Z17" s="11">
        <f>T17*27/10</f>
        <v>0</v>
      </c>
      <c r="AA17" s="11">
        <f>T17*3</f>
        <v>0</v>
      </c>
    </row>
    <row r="18" spans="1:27" ht="18">
      <c r="A18" s="31"/>
      <c r="B18" s="34"/>
      <c r="C18" s="10"/>
      <c r="D18" s="18"/>
      <c r="E18" s="18"/>
      <c r="F18" s="12">
        <v>30</v>
      </c>
      <c r="G18" s="11" t="s">
        <v>22</v>
      </c>
      <c r="H18" s="11">
        <f>F18*6/5</f>
        <v>36</v>
      </c>
      <c r="I18" s="11">
        <f>F18*9/5</f>
        <v>54</v>
      </c>
      <c r="J18" s="15">
        <f>F18*21/10</f>
        <v>63</v>
      </c>
      <c r="K18" s="16" t="s">
        <v>6</v>
      </c>
      <c r="L18" s="11">
        <f>F18*27/10</f>
        <v>81</v>
      </c>
      <c r="M18" s="11">
        <f>F18*3</f>
        <v>90</v>
      </c>
      <c r="O18" s="31"/>
      <c r="P18" s="34"/>
      <c r="Q18" s="10"/>
      <c r="R18" s="18"/>
      <c r="S18" s="18"/>
      <c r="T18" s="12"/>
      <c r="U18" s="11" t="s">
        <v>22</v>
      </c>
      <c r="V18" s="11">
        <f>T18*6/5</f>
        <v>0</v>
      </c>
      <c r="W18" s="11">
        <f>T18*9/5</f>
        <v>0</v>
      </c>
      <c r="X18" s="15">
        <f>T18*21/10</f>
        <v>0</v>
      </c>
      <c r="Y18" s="16" t="s">
        <v>6</v>
      </c>
      <c r="Z18" s="11">
        <f>T18*27/10</f>
        <v>0</v>
      </c>
      <c r="AA18" s="11">
        <f>T18*3</f>
        <v>0</v>
      </c>
    </row>
    <row r="19" spans="1:27" ht="18">
      <c r="A19" s="31"/>
      <c r="B19" s="35"/>
      <c r="C19" s="10"/>
      <c r="D19" s="18"/>
      <c r="E19" s="18"/>
      <c r="F19" s="12">
        <v>33</v>
      </c>
      <c r="G19" s="11" t="s">
        <v>22</v>
      </c>
      <c r="H19" s="11">
        <f>F19*6/5</f>
        <v>39.6</v>
      </c>
      <c r="I19" s="11">
        <f>F19*9/5</f>
        <v>59.4</v>
      </c>
      <c r="J19" s="15">
        <f>F19*21/10</f>
        <v>69.3</v>
      </c>
      <c r="K19" s="16" t="s">
        <v>6</v>
      </c>
      <c r="L19" s="11">
        <f>F19*27/10</f>
        <v>89.1</v>
      </c>
      <c r="M19" s="11">
        <f>F19*3</f>
        <v>99</v>
      </c>
      <c r="O19" s="31"/>
      <c r="P19" s="35"/>
      <c r="Q19" s="10"/>
      <c r="R19" s="18"/>
      <c r="S19" s="18"/>
      <c r="T19" s="12"/>
      <c r="U19" s="11" t="s">
        <v>22</v>
      </c>
      <c r="V19" s="11">
        <f>T19*6/5</f>
        <v>0</v>
      </c>
      <c r="W19" s="11">
        <f>T19*9/5</f>
        <v>0</v>
      </c>
      <c r="X19" s="15">
        <f>T19*21/10</f>
        <v>0</v>
      </c>
      <c r="Y19" s="16" t="s">
        <v>6</v>
      </c>
      <c r="Z19" s="11">
        <f>T19*27/10</f>
        <v>0</v>
      </c>
      <c r="AA19" s="11">
        <f>T19*3</f>
        <v>0</v>
      </c>
    </row>
    <row r="20" spans="1:27" ht="20.25">
      <c r="A20" s="31"/>
      <c r="B20" s="36" t="str">
        <f>IF(F20=0,"PERFECT !  ",IF(F20&lt;0,"yds remaining",IF(F20&gt;0,"yds too much")))</f>
        <v>yds too much</v>
      </c>
      <c r="C20" s="37"/>
      <c r="D20" s="19"/>
      <c r="E20" s="19"/>
      <c r="F20" s="9">
        <f>SUM(F15:F19)-B17</f>
        <v>7</v>
      </c>
      <c r="G20" s="30">
        <v>5</v>
      </c>
      <c r="H20" s="30">
        <v>4</v>
      </c>
      <c r="I20" s="30">
        <v>3</v>
      </c>
      <c r="J20" s="38">
        <v>2</v>
      </c>
      <c r="K20" s="39"/>
      <c r="L20" s="40"/>
      <c r="M20" s="30">
        <v>1</v>
      </c>
      <c r="O20" s="31"/>
      <c r="P20" s="36" t="str">
        <f>IF(T20=0,"PERFECT !  ",IF(T20&lt;0,"yds remaining",IF(T20&gt;0,"yds too much")))</f>
        <v>yds remaining</v>
      </c>
      <c r="Q20" s="37"/>
      <c r="R20" s="19"/>
      <c r="S20" s="19"/>
      <c r="T20" s="9">
        <f>SUM(T15:T19)-P17</f>
        <v>-125</v>
      </c>
      <c r="U20" s="30">
        <v>5</v>
      </c>
      <c r="V20" s="30">
        <v>4</v>
      </c>
      <c r="W20" s="30">
        <v>3</v>
      </c>
      <c r="X20" s="38">
        <v>2</v>
      </c>
      <c r="Y20" s="39"/>
      <c r="Z20" s="40"/>
      <c r="AA20" s="30">
        <v>1</v>
      </c>
    </row>
    <row r="21" spans="1:27" ht="18">
      <c r="A21" s="31">
        <v>4</v>
      </c>
      <c r="B21" s="32" t="s">
        <v>4</v>
      </c>
      <c r="C21" s="10"/>
      <c r="D21" s="18"/>
      <c r="E21" s="18"/>
      <c r="F21" s="12">
        <v>18</v>
      </c>
      <c r="G21" s="11" t="s">
        <v>22</v>
      </c>
      <c r="H21" s="11">
        <f>F21*6/5</f>
        <v>21.6</v>
      </c>
      <c r="I21" s="11">
        <f>F21*9/5</f>
        <v>32.4</v>
      </c>
      <c r="J21" s="15">
        <f>F21*21/10</f>
        <v>37.799999999999997</v>
      </c>
      <c r="K21" s="16" t="s">
        <v>6</v>
      </c>
      <c r="L21" s="11">
        <f>F21*27/10</f>
        <v>48.6</v>
      </c>
      <c r="M21" s="11">
        <f>F21*3</f>
        <v>54</v>
      </c>
      <c r="O21" s="31">
        <v>4</v>
      </c>
      <c r="P21" s="32" t="s">
        <v>4</v>
      </c>
      <c r="Q21" s="10"/>
      <c r="R21" s="18"/>
      <c r="S21" s="18"/>
      <c r="T21" s="12"/>
      <c r="U21" s="11" t="s">
        <v>22</v>
      </c>
      <c r="V21" s="11">
        <f>T21*6/5</f>
        <v>0</v>
      </c>
      <c r="W21" s="11">
        <f>T21*9/5</f>
        <v>0</v>
      </c>
      <c r="X21" s="15">
        <f>T21*21/10</f>
        <v>0</v>
      </c>
      <c r="Y21" s="16" t="s">
        <v>6</v>
      </c>
      <c r="Z21" s="11">
        <f>T21*27/10</f>
        <v>0</v>
      </c>
      <c r="AA21" s="11">
        <f>T21*3</f>
        <v>0</v>
      </c>
    </row>
    <row r="22" spans="1:27" ht="18">
      <c r="A22" s="31"/>
      <c r="B22" s="32"/>
      <c r="C22" s="10"/>
      <c r="D22" s="18"/>
      <c r="E22" s="18"/>
      <c r="F22" s="12">
        <v>12</v>
      </c>
      <c r="G22" s="11" t="s">
        <v>22</v>
      </c>
      <c r="H22" s="11">
        <f>F22*6/5</f>
        <v>14.4</v>
      </c>
      <c r="I22" s="11">
        <f>F22*9/5</f>
        <v>21.6</v>
      </c>
      <c r="J22" s="15">
        <f>F22*21/10</f>
        <v>25.2</v>
      </c>
      <c r="K22" s="16" t="s">
        <v>6</v>
      </c>
      <c r="L22" s="11">
        <f>F22*27/10</f>
        <v>32.4</v>
      </c>
      <c r="M22" s="11">
        <f>F22*3</f>
        <v>36</v>
      </c>
      <c r="O22" s="31"/>
      <c r="P22" s="32"/>
      <c r="Q22" s="10"/>
      <c r="R22" s="18"/>
      <c r="S22" s="18"/>
      <c r="T22" s="12"/>
      <c r="U22" s="11" t="s">
        <v>22</v>
      </c>
      <c r="V22" s="11">
        <f>T22*6/5</f>
        <v>0</v>
      </c>
      <c r="W22" s="11">
        <f>T22*9/5</f>
        <v>0</v>
      </c>
      <c r="X22" s="15">
        <f>T22*21/10</f>
        <v>0</v>
      </c>
      <c r="Y22" s="16" t="s">
        <v>6</v>
      </c>
      <c r="Z22" s="11">
        <f>T22*27/10</f>
        <v>0</v>
      </c>
      <c r="AA22" s="11">
        <f>T22*3</f>
        <v>0</v>
      </c>
    </row>
    <row r="23" spans="1:27" ht="18">
      <c r="A23" s="31"/>
      <c r="B23" s="32"/>
      <c r="C23" s="10"/>
      <c r="D23" s="18"/>
      <c r="E23" s="18"/>
      <c r="F23" s="12">
        <v>20</v>
      </c>
      <c r="G23" s="11" t="s">
        <v>22</v>
      </c>
      <c r="H23" s="11">
        <f>F23*6/5</f>
        <v>24</v>
      </c>
      <c r="I23" s="11">
        <f>F23*9/5</f>
        <v>36</v>
      </c>
      <c r="J23" s="15">
        <f>F23*21/10</f>
        <v>42</v>
      </c>
      <c r="K23" s="16" t="s">
        <v>6</v>
      </c>
      <c r="L23" s="11">
        <f>F23*27/10</f>
        <v>54</v>
      </c>
      <c r="M23" s="11">
        <f>F23*3</f>
        <v>60</v>
      </c>
      <c r="O23" s="31"/>
      <c r="P23" s="32"/>
      <c r="Q23" s="10"/>
      <c r="R23" s="18"/>
      <c r="S23" s="18"/>
      <c r="T23" s="12"/>
      <c r="U23" s="11" t="s">
        <v>22</v>
      </c>
      <c r="V23" s="11">
        <f>T23*6/5</f>
        <v>0</v>
      </c>
      <c r="W23" s="11">
        <f>T23*9/5</f>
        <v>0</v>
      </c>
      <c r="X23" s="15">
        <f>T23*21/10</f>
        <v>0</v>
      </c>
      <c r="Y23" s="16" t="s">
        <v>6</v>
      </c>
      <c r="Z23" s="11">
        <f>T23*27/10</f>
        <v>0</v>
      </c>
      <c r="AA23" s="11">
        <f>T23*3</f>
        <v>0</v>
      </c>
    </row>
    <row r="24" spans="1:27" ht="18">
      <c r="A24" s="31"/>
      <c r="B24" s="34">
        <v>90</v>
      </c>
      <c r="C24" s="10"/>
      <c r="D24" s="18"/>
      <c r="E24" s="18"/>
      <c r="F24" s="12">
        <v>17</v>
      </c>
      <c r="G24" s="11" t="s">
        <v>22</v>
      </c>
      <c r="H24" s="11">
        <f>F24*6/5</f>
        <v>20.399999999999999</v>
      </c>
      <c r="I24" s="11">
        <f>F24*9/5</f>
        <v>30.6</v>
      </c>
      <c r="J24" s="15">
        <f>F24*21/10</f>
        <v>35.700000000000003</v>
      </c>
      <c r="K24" s="16" t="s">
        <v>6</v>
      </c>
      <c r="L24" s="11">
        <f>F24*27/10</f>
        <v>45.9</v>
      </c>
      <c r="M24" s="11">
        <f>F24*3</f>
        <v>51</v>
      </c>
      <c r="O24" s="31"/>
      <c r="P24" s="34">
        <v>90</v>
      </c>
      <c r="Q24" s="10"/>
      <c r="R24" s="18"/>
      <c r="S24" s="18"/>
      <c r="T24" s="12"/>
      <c r="U24" s="11" t="s">
        <v>22</v>
      </c>
      <c r="V24" s="11">
        <f>T24*6/5</f>
        <v>0</v>
      </c>
      <c r="W24" s="11">
        <f>T24*9/5</f>
        <v>0</v>
      </c>
      <c r="X24" s="15">
        <f>T24*21/10</f>
        <v>0</v>
      </c>
      <c r="Y24" s="16" t="s">
        <v>6</v>
      </c>
      <c r="Z24" s="11">
        <f>T24*27/10</f>
        <v>0</v>
      </c>
      <c r="AA24" s="11">
        <f>T24*3</f>
        <v>0</v>
      </c>
    </row>
    <row r="25" spans="1:27" ht="18">
      <c r="A25" s="31"/>
      <c r="B25" s="35"/>
      <c r="C25" s="10"/>
      <c r="D25" s="18"/>
      <c r="E25" s="18"/>
      <c r="F25" s="12">
        <v>23</v>
      </c>
      <c r="G25" s="11" t="s">
        <v>22</v>
      </c>
      <c r="H25" s="11">
        <f>F25*6/5</f>
        <v>27.6</v>
      </c>
      <c r="I25" s="11">
        <f>F25*9/5</f>
        <v>41.4</v>
      </c>
      <c r="J25" s="15">
        <f>F25*21/10</f>
        <v>48.3</v>
      </c>
      <c r="K25" s="16" t="s">
        <v>6</v>
      </c>
      <c r="L25" s="11">
        <f>F25*27/10</f>
        <v>62.1</v>
      </c>
      <c r="M25" s="11">
        <f>F25*3</f>
        <v>69</v>
      </c>
      <c r="O25" s="31"/>
      <c r="P25" s="35"/>
      <c r="Q25" s="10"/>
      <c r="R25" s="18"/>
      <c r="S25" s="18"/>
      <c r="T25" s="12"/>
      <c r="U25" s="11" t="s">
        <v>22</v>
      </c>
      <c r="V25" s="11">
        <f>T25*6/5</f>
        <v>0</v>
      </c>
      <c r="W25" s="11">
        <f>T25*9/5</f>
        <v>0</v>
      </c>
      <c r="X25" s="15">
        <f>T25*21/10</f>
        <v>0</v>
      </c>
      <c r="Y25" s="16" t="s">
        <v>6</v>
      </c>
      <c r="Z25" s="11">
        <f>T25*27/10</f>
        <v>0</v>
      </c>
      <c r="AA25" s="11">
        <f>T25*3</f>
        <v>0</v>
      </c>
    </row>
    <row r="26" spans="1:27" ht="20.25">
      <c r="A26" s="31"/>
      <c r="B26" s="36" t="str">
        <f>IF(F26=0,"PERFECT !  ",IF(F26&lt;0,"yds remaining",IF(F26&gt;0,"yds too much")))</f>
        <v xml:space="preserve">PERFECT !  </v>
      </c>
      <c r="C26" s="37"/>
      <c r="D26" s="19"/>
      <c r="E26" s="19"/>
      <c r="F26" s="9">
        <f>SUM(F21:F25)-B24</f>
        <v>0</v>
      </c>
      <c r="G26" s="30">
        <v>5</v>
      </c>
      <c r="H26" s="30">
        <v>4</v>
      </c>
      <c r="I26" s="30">
        <v>3</v>
      </c>
      <c r="J26" s="38">
        <v>2</v>
      </c>
      <c r="K26" s="39"/>
      <c r="L26" s="40"/>
      <c r="M26" s="30">
        <v>1</v>
      </c>
      <c r="O26" s="31"/>
      <c r="P26" s="36" t="str">
        <f>IF(T26=0,"PERFECT !  ",IF(T26&lt;0,"yds remaining",IF(T26&gt;0,"yds too much")))</f>
        <v>yds remaining</v>
      </c>
      <c r="Q26" s="37"/>
      <c r="R26" s="19"/>
      <c r="S26" s="19"/>
      <c r="T26" s="9">
        <f>SUM(T21:T25)-P24</f>
        <v>-90</v>
      </c>
      <c r="U26" s="30">
        <v>5</v>
      </c>
      <c r="V26" s="30">
        <v>4</v>
      </c>
      <c r="W26" s="30">
        <v>3</v>
      </c>
      <c r="X26" s="38">
        <v>2</v>
      </c>
      <c r="Y26" s="39"/>
      <c r="Z26" s="40"/>
      <c r="AA26" s="30">
        <v>1</v>
      </c>
    </row>
  </sheetData>
  <mergeCells count="58">
    <mergeCell ref="A1:M1"/>
    <mergeCell ref="A2:M2"/>
    <mergeCell ref="A3:A4"/>
    <mergeCell ref="B3:B4"/>
    <mergeCell ref="C3:C4"/>
    <mergeCell ref="D3:D4"/>
    <mergeCell ref="E3:E4"/>
    <mergeCell ref="F3:F4"/>
    <mergeCell ref="J3:L3"/>
    <mergeCell ref="J4:L4"/>
    <mergeCell ref="A5:A8"/>
    <mergeCell ref="B5:B6"/>
    <mergeCell ref="B8:C8"/>
    <mergeCell ref="J8:L8"/>
    <mergeCell ref="A9:A14"/>
    <mergeCell ref="B9:B11"/>
    <mergeCell ref="B12:B13"/>
    <mergeCell ref="B14:C14"/>
    <mergeCell ref="J14:L14"/>
    <mergeCell ref="A15:A20"/>
    <mergeCell ref="B15:B16"/>
    <mergeCell ref="B17:B19"/>
    <mergeCell ref="B20:C20"/>
    <mergeCell ref="J20:L20"/>
    <mergeCell ref="A21:A26"/>
    <mergeCell ref="B21:B23"/>
    <mergeCell ref="B24:B25"/>
    <mergeCell ref="B26:C26"/>
    <mergeCell ref="J26:L26"/>
    <mergeCell ref="O1:AA1"/>
    <mergeCell ref="O2:AA2"/>
    <mergeCell ref="O3:O4"/>
    <mergeCell ref="P3:P4"/>
    <mergeCell ref="Q3:Q4"/>
    <mergeCell ref="R3:R4"/>
    <mergeCell ref="S3:S4"/>
    <mergeCell ref="T3:T4"/>
    <mergeCell ref="X3:Z3"/>
    <mergeCell ref="X4:Z4"/>
    <mergeCell ref="O5:O8"/>
    <mergeCell ref="P5:P6"/>
    <mergeCell ref="P8:Q8"/>
    <mergeCell ref="X8:Z8"/>
    <mergeCell ref="O9:O14"/>
    <mergeCell ref="P9:P11"/>
    <mergeCell ref="P12:P13"/>
    <mergeCell ref="P14:Q14"/>
    <mergeCell ref="X14:Z14"/>
    <mergeCell ref="O15:O20"/>
    <mergeCell ref="P15:P16"/>
    <mergeCell ref="P17:P19"/>
    <mergeCell ref="P20:Q20"/>
    <mergeCell ref="X20:Z20"/>
    <mergeCell ref="O21:O26"/>
    <mergeCell ref="P21:P23"/>
    <mergeCell ref="P24:P25"/>
    <mergeCell ref="P26:Q26"/>
    <mergeCell ref="X26:Z26"/>
  </mergeCells>
  <conditionalFormatting sqref="F26">
    <cfRule type="cellIs" dxfId="39" priority="25" stopIfTrue="1" operator="equal">
      <formula>0</formula>
    </cfRule>
    <cfRule type="cellIs" dxfId="38" priority="26" stopIfTrue="1" operator="notEqual">
      <formula>0</formula>
    </cfRule>
  </conditionalFormatting>
  <conditionalFormatting sqref="T5:T7">
    <cfRule type="cellIs" dxfId="37" priority="13" stopIfTrue="1" operator="equal">
      <formula>0</formula>
    </cfRule>
    <cfRule type="cellIs" dxfId="36" priority="14" stopIfTrue="1" operator="notBetween">
      <formula>30</formula>
      <formula>60</formula>
    </cfRule>
  </conditionalFormatting>
  <conditionalFormatting sqref="T26 T20 T14 T8">
    <cfRule type="cellIs" dxfId="35" priority="15" stopIfTrue="1" operator="equal">
      <formula>0</formula>
    </cfRule>
    <cfRule type="cellIs" dxfId="34" priority="16" stopIfTrue="1" operator="notEqual">
      <formula>0</formula>
    </cfRule>
  </conditionalFormatting>
  <conditionalFormatting sqref="T9:T13">
    <cfRule type="cellIs" dxfId="33" priority="17" stopIfTrue="1" operator="equal">
      <formula>0</formula>
    </cfRule>
    <cfRule type="cellIs" dxfId="32" priority="18" stopIfTrue="1" operator="notBetween">
      <formula>20</formula>
      <formula>45</formula>
    </cfRule>
  </conditionalFormatting>
  <conditionalFormatting sqref="T21:T25">
    <cfRule type="cellIs" dxfId="31" priority="19" stopIfTrue="1" operator="equal">
      <formula>0</formula>
    </cfRule>
    <cfRule type="cellIs" dxfId="30" priority="20" stopIfTrue="1" operator="notBetween">
      <formula>10</formula>
      <formula>25</formula>
    </cfRule>
  </conditionalFormatting>
  <conditionalFormatting sqref="T15:T19">
    <cfRule type="cellIs" dxfId="29" priority="11" stopIfTrue="1" operator="equal">
      <formula>0</formula>
    </cfRule>
    <cfRule type="cellIs" dxfId="28" priority="12" stopIfTrue="1" operator="notBetween">
      <formula>15</formula>
      <formula>35</formula>
    </cfRule>
  </conditionalFormatting>
  <conditionalFormatting sqref="F20 F14 F8">
    <cfRule type="cellIs" dxfId="27" priority="9" stopIfTrue="1" operator="equal">
      <formula>0</formula>
    </cfRule>
    <cfRule type="cellIs" dxfId="26" priority="10" stopIfTrue="1" operator="notEqual">
      <formula>0</formula>
    </cfRule>
  </conditionalFormatting>
  <conditionalFormatting sqref="F5:F7">
    <cfRule type="cellIs" dxfId="25" priority="7" stopIfTrue="1" operator="equal">
      <formula>0</formula>
    </cfRule>
    <cfRule type="cellIs" dxfId="24" priority="8" stopIfTrue="1" operator="notBetween">
      <formula>30</formula>
      <formula>60</formula>
    </cfRule>
  </conditionalFormatting>
  <conditionalFormatting sqref="F9:F13">
    <cfRule type="cellIs" dxfId="23" priority="5" stopIfTrue="1" operator="equal">
      <formula>0</formula>
    </cfRule>
    <cfRule type="cellIs" dxfId="22" priority="6" stopIfTrue="1" operator="notBetween">
      <formula>20</formula>
      <formula>45</formula>
    </cfRule>
  </conditionalFormatting>
  <conditionalFormatting sqref="F15:F19">
    <cfRule type="cellIs" dxfId="21" priority="3" stopIfTrue="1" operator="equal">
      <formula>0</formula>
    </cfRule>
    <cfRule type="cellIs" dxfId="20" priority="4" stopIfTrue="1" operator="notBetween">
      <formula>15</formula>
      <formula>35</formula>
    </cfRule>
  </conditionalFormatting>
  <conditionalFormatting sqref="F21:F25">
    <cfRule type="cellIs" dxfId="19" priority="1" stopIfTrue="1" operator="equal">
      <formula>0</formula>
    </cfRule>
    <cfRule type="cellIs" dxfId="18" priority="2" stopIfTrue="1" operator="notBetween">
      <formula>10</formula>
      <formula>25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" sqref="C1:M1"/>
    </sheetView>
  </sheetViews>
  <sheetFormatPr defaultColWidth="9" defaultRowHeight="12.75"/>
  <cols>
    <col min="7" max="7" width="12.85546875" bestFit="1" customWidth="1"/>
  </cols>
  <sheetData>
    <row r="1" spans="1:13" ht="20.25">
      <c r="A1" s="62"/>
      <c r="B1" s="62"/>
      <c r="C1" s="61" t="s">
        <v>25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.75" customHeight="1">
      <c r="A2" s="62"/>
      <c r="B2" s="62"/>
      <c r="C2" s="46" t="s">
        <v>24</v>
      </c>
      <c r="D2" s="46"/>
      <c r="E2" s="46"/>
      <c r="F2" s="47"/>
      <c r="G2" s="47"/>
      <c r="H2" s="47"/>
      <c r="I2" s="47"/>
      <c r="J2" s="47"/>
      <c r="K2" s="47"/>
      <c r="L2" s="47"/>
      <c r="M2" s="47"/>
    </row>
    <row r="3" spans="1:13" ht="69.75" customHeight="1">
      <c r="A3" s="48"/>
      <c r="B3" s="50" t="s">
        <v>1</v>
      </c>
      <c r="C3" s="52" t="s">
        <v>0</v>
      </c>
      <c r="D3" s="54" t="s">
        <v>23</v>
      </c>
      <c r="E3" s="54" t="s">
        <v>10</v>
      </c>
      <c r="F3" s="56" t="s">
        <v>9</v>
      </c>
      <c r="G3" s="28" t="s">
        <v>12</v>
      </c>
      <c r="H3" s="20" t="s">
        <v>7</v>
      </c>
      <c r="I3" s="20" t="s">
        <v>7</v>
      </c>
      <c r="J3" s="58" t="s">
        <v>8</v>
      </c>
      <c r="K3" s="59"/>
      <c r="L3" s="60"/>
      <c r="M3" s="20" t="s">
        <v>7</v>
      </c>
    </row>
    <row r="4" spans="1:13" ht="22.5" customHeight="1">
      <c r="A4" s="49"/>
      <c r="B4" s="51"/>
      <c r="C4" s="53"/>
      <c r="D4" s="55"/>
      <c r="E4" s="53"/>
      <c r="F4" s="57"/>
      <c r="G4" s="30">
        <v>5</v>
      </c>
      <c r="H4" s="30">
        <v>4</v>
      </c>
      <c r="I4" s="30">
        <v>3</v>
      </c>
      <c r="J4" s="38">
        <v>2</v>
      </c>
      <c r="K4" s="39"/>
      <c r="L4" s="40"/>
      <c r="M4" s="30">
        <v>1</v>
      </c>
    </row>
    <row r="5" spans="1:13" ht="18" customHeight="1">
      <c r="A5" s="31">
        <v>1</v>
      </c>
      <c r="B5" s="63" t="s">
        <v>5</v>
      </c>
      <c r="C5" s="10"/>
      <c r="D5" s="3"/>
      <c r="E5" s="3"/>
      <c r="F5" s="3">
        <v>58</v>
      </c>
      <c r="G5" s="25" t="s">
        <v>22</v>
      </c>
      <c r="H5" s="1">
        <f t="shared" ref="H5:H10" si="0">F5*6/5</f>
        <v>69.599999999999994</v>
      </c>
      <c r="I5" s="2">
        <f t="shared" ref="I5:I10" si="1">F5*9/5</f>
        <v>104.4</v>
      </c>
      <c r="J5" s="4">
        <f t="shared" ref="J5:J10" si="2">F5*21/10</f>
        <v>121.8</v>
      </c>
      <c r="K5" s="5" t="s">
        <v>6</v>
      </c>
      <c r="L5" s="6">
        <f t="shared" ref="L5:L10" si="3">F5*27/10</f>
        <v>156.6</v>
      </c>
      <c r="M5" s="7">
        <f t="shared" ref="M5:M10" si="4">F5*3</f>
        <v>174</v>
      </c>
    </row>
    <row r="6" spans="1:13" ht="18" customHeight="1">
      <c r="A6" s="31"/>
      <c r="B6" s="64"/>
      <c r="C6" s="10"/>
      <c r="D6" s="3"/>
      <c r="E6" s="3"/>
      <c r="F6" s="3">
        <v>47</v>
      </c>
      <c r="G6" s="25" t="s">
        <v>22</v>
      </c>
      <c r="H6" s="1">
        <f t="shared" si="0"/>
        <v>56.4</v>
      </c>
      <c r="I6" s="2">
        <f t="shared" si="1"/>
        <v>84.6</v>
      </c>
      <c r="J6" s="4">
        <f t="shared" si="2"/>
        <v>98.7</v>
      </c>
      <c r="K6" s="5" t="s">
        <v>6</v>
      </c>
      <c r="L6" s="6">
        <f t="shared" si="3"/>
        <v>126.9</v>
      </c>
      <c r="M6" s="7">
        <f t="shared" si="4"/>
        <v>141</v>
      </c>
    </row>
    <row r="7" spans="1:13" ht="18" customHeight="1">
      <c r="A7" s="31"/>
      <c r="B7" s="64"/>
      <c r="C7" s="10"/>
      <c r="D7" s="3"/>
      <c r="E7" s="3"/>
      <c r="F7" s="3">
        <v>30</v>
      </c>
      <c r="G7" s="25" t="s">
        <v>22</v>
      </c>
      <c r="H7" s="1">
        <f t="shared" si="0"/>
        <v>36</v>
      </c>
      <c r="I7" s="2">
        <f t="shared" si="1"/>
        <v>54</v>
      </c>
      <c r="J7" s="4">
        <f t="shared" si="2"/>
        <v>63</v>
      </c>
      <c r="K7" s="5" t="s">
        <v>6</v>
      </c>
      <c r="L7" s="6">
        <f t="shared" si="3"/>
        <v>81</v>
      </c>
      <c r="M7" s="7">
        <f t="shared" si="4"/>
        <v>90</v>
      </c>
    </row>
    <row r="8" spans="1:13" ht="18" customHeight="1">
      <c r="A8" s="31"/>
      <c r="B8" s="64"/>
      <c r="C8" s="10"/>
      <c r="D8" s="3"/>
      <c r="E8" s="3"/>
      <c r="F8" s="3">
        <v>51</v>
      </c>
      <c r="G8" s="25" t="s">
        <v>22</v>
      </c>
      <c r="H8" s="1">
        <f t="shared" si="0"/>
        <v>61.2</v>
      </c>
      <c r="I8" s="2">
        <f t="shared" si="1"/>
        <v>91.8</v>
      </c>
      <c r="J8" s="4">
        <f t="shared" si="2"/>
        <v>107.1</v>
      </c>
      <c r="K8" s="5" t="s">
        <v>6</v>
      </c>
      <c r="L8" s="6">
        <f t="shared" si="3"/>
        <v>137.69999999999999</v>
      </c>
      <c r="M8" s="7">
        <f t="shared" si="4"/>
        <v>153</v>
      </c>
    </row>
    <row r="9" spans="1:13" ht="18" customHeight="1">
      <c r="A9" s="31"/>
      <c r="B9" s="65"/>
      <c r="C9" s="10"/>
      <c r="D9" s="3"/>
      <c r="E9" s="3"/>
      <c r="F9" s="3">
        <v>42</v>
      </c>
      <c r="G9" s="25" t="s">
        <v>22</v>
      </c>
      <c r="H9" s="1">
        <f t="shared" si="0"/>
        <v>50.4</v>
      </c>
      <c r="I9" s="2">
        <f t="shared" si="1"/>
        <v>75.599999999999994</v>
      </c>
      <c r="J9" s="4">
        <f t="shared" si="2"/>
        <v>88.2</v>
      </c>
      <c r="K9" s="5" t="s">
        <v>6</v>
      </c>
      <c r="L9" s="6">
        <f t="shared" si="3"/>
        <v>113.4</v>
      </c>
      <c r="M9" s="7">
        <f t="shared" si="4"/>
        <v>126</v>
      </c>
    </row>
    <row r="10" spans="1:13" ht="18" customHeight="1">
      <c r="A10" s="31"/>
      <c r="B10" s="8">
        <v>270</v>
      </c>
      <c r="C10" s="10"/>
      <c r="D10" s="3"/>
      <c r="E10" s="3"/>
      <c r="F10" s="3">
        <v>38</v>
      </c>
      <c r="G10" s="25" t="s">
        <v>22</v>
      </c>
      <c r="H10" s="1">
        <f t="shared" si="0"/>
        <v>45.6</v>
      </c>
      <c r="I10" s="2">
        <f t="shared" si="1"/>
        <v>68.400000000000006</v>
      </c>
      <c r="J10" s="4">
        <f t="shared" si="2"/>
        <v>79.8</v>
      </c>
      <c r="K10" s="5" t="s">
        <v>6</v>
      </c>
      <c r="L10" s="6">
        <f t="shared" si="3"/>
        <v>102.6</v>
      </c>
      <c r="M10" s="7">
        <f t="shared" si="4"/>
        <v>114</v>
      </c>
    </row>
    <row r="11" spans="1:13" ht="21.75" customHeight="1">
      <c r="A11" s="31"/>
      <c r="B11" s="36" t="str">
        <f>IF(F11=0,"PERFECT !  ",IF(F11&lt;0,"yds remaining",IF(F11&gt;0,"yds too much")))</f>
        <v>yds remaining</v>
      </c>
      <c r="C11" s="37"/>
      <c r="D11" s="21"/>
      <c r="E11" s="21"/>
      <c r="F11" s="9">
        <f>SUM(F5:F10)-B10</f>
        <v>-4</v>
      </c>
      <c r="G11" s="30">
        <v>5</v>
      </c>
      <c r="H11" s="30">
        <v>4</v>
      </c>
      <c r="I11" s="30">
        <v>3</v>
      </c>
      <c r="J11" s="38">
        <v>2</v>
      </c>
      <c r="K11" s="39"/>
      <c r="L11" s="40"/>
      <c r="M11" s="30">
        <v>1</v>
      </c>
    </row>
    <row r="12" spans="1:13" ht="21.75" customHeight="1">
      <c r="A12" s="31">
        <v>2</v>
      </c>
      <c r="B12" s="63" t="s">
        <v>2</v>
      </c>
      <c r="C12" s="10"/>
      <c r="D12" s="3"/>
      <c r="E12" s="3"/>
      <c r="F12" s="3">
        <v>45</v>
      </c>
      <c r="G12" s="25" t="s">
        <v>22</v>
      </c>
      <c r="H12" s="1">
        <f t="shared" ref="H12:H21" si="5">F12*6/5</f>
        <v>54</v>
      </c>
      <c r="I12" s="2">
        <f t="shared" ref="I12:I21" si="6">F12*9/5</f>
        <v>81</v>
      </c>
      <c r="J12" s="4">
        <f t="shared" ref="J12:J21" si="7">F12*21/10</f>
        <v>94.5</v>
      </c>
      <c r="K12" s="5" t="s">
        <v>6</v>
      </c>
      <c r="L12" s="6">
        <f t="shared" ref="L12:L21" si="8">F12*27/10</f>
        <v>121.5</v>
      </c>
      <c r="M12" s="7">
        <f t="shared" ref="M12:M21" si="9">F12*3</f>
        <v>135</v>
      </c>
    </row>
    <row r="13" spans="1:13" ht="21.75" customHeight="1">
      <c r="A13" s="31"/>
      <c r="B13" s="64"/>
      <c r="C13" s="10"/>
      <c r="D13" s="3"/>
      <c r="E13" s="3"/>
      <c r="F13" s="3">
        <v>43</v>
      </c>
      <c r="G13" s="25" t="s">
        <v>22</v>
      </c>
      <c r="H13" s="1">
        <f t="shared" si="5"/>
        <v>51.6</v>
      </c>
      <c r="I13" s="2">
        <f t="shared" si="6"/>
        <v>77.400000000000006</v>
      </c>
      <c r="J13" s="4">
        <f t="shared" si="7"/>
        <v>90.3</v>
      </c>
      <c r="K13" s="5" t="s">
        <v>6</v>
      </c>
      <c r="L13" s="6">
        <f t="shared" si="8"/>
        <v>116.1</v>
      </c>
      <c r="M13" s="7">
        <f t="shared" si="9"/>
        <v>129</v>
      </c>
    </row>
    <row r="14" spans="1:13" ht="21.75" customHeight="1">
      <c r="A14" s="31"/>
      <c r="B14" s="64"/>
      <c r="C14" s="10"/>
      <c r="D14" s="3"/>
      <c r="E14" s="3"/>
      <c r="F14" s="3">
        <v>40</v>
      </c>
      <c r="G14" s="25" t="s">
        <v>22</v>
      </c>
      <c r="H14" s="1">
        <f t="shared" si="5"/>
        <v>48</v>
      </c>
      <c r="I14" s="2">
        <f t="shared" si="6"/>
        <v>72</v>
      </c>
      <c r="J14" s="4">
        <f t="shared" si="7"/>
        <v>84</v>
      </c>
      <c r="K14" s="5" t="s">
        <v>6</v>
      </c>
      <c r="L14" s="6">
        <f t="shared" si="8"/>
        <v>108</v>
      </c>
      <c r="M14" s="7">
        <f t="shared" si="9"/>
        <v>120</v>
      </c>
    </row>
    <row r="15" spans="1:13" ht="21.75" customHeight="1">
      <c r="A15" s="31"/>
      <c r="B15" s="64"/>
      <c r="C15" s="10"/>
      <c r="D15" s="3"/>
      <c r="E15" s="3"/>
      <c r="F15" s="3">
        <v>38</v>
      </c>
      <c r="G15" s="25" t="s">
        <v>22</v>
      </c>
      <c r="H15" s="1">
        <f t="shared" si="5"/>
        <v>45.6</v>
      </c>
      <c r="I15" s="2">
        <f t="shared" si="6"/>
        <v>68.400000000000006</v>
      </c>
      <c r="J15" s="4">
        <f t="shared" si="7"/>
        <v>79.8</v>
      </c>
      <c r="K15" s="5" t="s">
        <v>6</v>
      </c>
      <c r="L15" s="6">
        <f t="shared" si="8"/>
        <v>102.6</v>
      </c>
      <c r="M15" s="7">
        <f t="shared" si="9"/>
        <v>114</v>
      </c>
    </row>
    <row r="16" spans="1:13" ht="21.75" customHeight="1">
      <c r="A16" s="31"/>
      <c r="B16" s="64"/>
      <c r="C16" s="10"/>
      <c r="D16" s="3"/>
      <c r="E16" s="3"/>
      <c r="F16" s="3">
        <v>35</v>
      </c>
      <c r="G16" s="25" t="s">
        <v>22</v>
      </c>
      <c r="H16" s="1">
        <f t="shared" si="5"/>
        <v>42</v>
      </c>
      <c r="I16" s="2">
        <f t="shared" si="6"/>
        <v>63</v>
      </c>
      <c r="J16" s="4">
        <f t="shared" si="7"/>
        <v>73.5</v>
      </c>
      <c r="K16" s="5" t="s">
        <v>6</v>
      </c>
      <c r="L16" s="6">
        <f t="shared" si="8"/>
        <v>94.5</v>
      </c>
      <c r="M16" s="7">
        <f t="shared" si="9"/>
        <v>105</v>
      </c>
    </row>
    <row r="17" spans="1:13" ht="18" customHeight="1">
      <c r="A17" s="31"/>
      <c r="B17" s="64"/>
      <c r="C17" s="10"/>
      <c r="D17" s="3"/>
      <c r="E17" s="3"/>
      <c r="F17" s="3">
        <v>33</v>
      </c>
      <c r="G17" s="25" t="s">
        <v>22</v>
      </c>
      <c r="H17" s="1">
        <f t="shared" si="5"/>
        <v>39.6</v>
      </c>
      <c r="I17" s="2">
        <f t="shared" si="6"/>
        <v>59.4</v>
      </c>
      <c r="J17" s="4">
        <f t="shared" si="7"/>
        <v>69.3</v>
      </c>
      <c r="K17" s="5" t="s">
        <v>6</v>
      </c>
      <c r="L17" s="6">
        <f t="shared" si="8"/>
        <v>89.1</v>
      </c>
      <c r="M17" s="7">
        <f t="shared" si="9"/>
        <v>99</v>
      </c>
    </row>
    <row r="18" spans="1:13" ht="18" customHeight="1">
      <c r="A18" s="31"/>
      <c r="B18" s="64"/>
      <c r="C18" s="10"/>
      <c r="D18" s="3"/>
      <c r="E18" s="3"/>
      <c r="F18" s="3">
        <v>30</v>
      </c>
      <c r="G18" s="25" t="s">
        <v>22</v>
      </c>
      <c r="H18" s="1">
        <f t="shared" si="5"/>
        <v>36</v>
      </c>
      <c r="I18" s="2">
        <f t="shared" si="6"/>
        <v>54</v>
      </c>
      <c r="J18" s="4">
        <f t="shared" si="7"/>
        <v>63</v>
      </c>
      <c r="K18" s="5" t="s">
        <v>6</v>
      </c>
      <c r="L18" s="6">
        <f t="shared" si="8"/>
        <v>81</v>
      </c>
      <c r="M18" s="7">
        <f t="shared" si="9"/>
        <v>90</v>
      </c>
    </row>
    <row r="19" spans="1:13" ht="18" customHeight="1">
      <c r="A19" s="31"/>
      <c r="B19" s="65"/>
      <c r="C19" s="10"/>
      <c r="D19" s="3"/>
      <c r="E19" s="3"/>
      <c r="F19" s="3">
        <v>29</v>
      </c>
      <c r="G19" s="25" t="s">
        <v>22</v>
      </c>
      <c r="H19" s="1">
        <f t="shared" si="5"/>
        <v>34.799999999999997</v>
      </c>
      <c r="I19" s="2">
        <f t="shared" si="6"/>
        <v>52.2</v>
      </c>
      <c r="J19" s="4">
        <f t="shared" si="7"/>
        <v>60.9</v>
      </c>
      <c r="K19" s="5" t="s">
        <v>6</v>
      </c>
      <c r="L19" s="6">
        <f t="shared" si="8"/>
        <v>78.3</v>
      </c>
      <c r="M19" s="7">
        <f t="shared" si="9"/>
        <v>87</v>
      </c>
    </row>
    <row r="20" spans="1:13" ht="18" customHeight="1">
      <c r="A20" s="31"/>
      <c r="B20" s="41">
        <v>340</v>
      </c>
      <c r="C20" s="10"/>
      <c r="D20" s="3"/>
      <c r="E20" s="3"/>
      <c r="F20" s="3">
        <v>25</v>
      </c>
      <c r="G20" s="25" t="s">
        <v>22</v>
      </c>
      <c r="H20" s="1">
        <f t="shared" si="5"/>
        <v>30</v>
      </c>
      <c r="I20" s="2">
        <f t="shared" si="6"/>
        <v>45</v>
      </c>
      <c r="J20" s="4">
        <f t="shared" si="7"/>
        <v>52.5</v>
      </c>
      <c r="K20" s="5" t="s">
        <v>6</v>
      </c>
      <c r="L20" s="6">
        <f t="shared" si="8"/>
        <v>67.5</v>
      </c>
      <c r="M20" s="7">
        <f t="shared" si="9"/>
        <v>75</v>
      </c>
    </row>
    <row r="21" spans="1:13" ht="18" customHeight="1">
      <c r="A21" s="31"/>
      <c r="B21" s="42"/>
      <c r="C21" s="10"/>
      <c r="D21" s="3"/>
      <c r="E21" s="3"/>
      <c r="F21" s="3">
        <v>22</v>
      </c>
      <c r="G21" s="25" t="s">
        <v>22</v>
      </c>
      <c r="H21" s="1">
        <f t="shared" si="5"/>
        <v>26.4</v>
      </c>
      <c r="I21" s="2">
        <f t="shared" si="6"/>
        <v>39.6</v>
      </c>
      <c r="J21" s="4">
        <f t="shared" si="7"/>
        <v>46.2</v>
      </c>
      <c r="K21" s="5" t="s">
        <v>6</v>
      </c>
      <c r="L21" s="6">
        <f t="shared" si="8"/>
        <v>59.4</v>
      </c>
      <c r="M21" s="7">
        <f t="shared" si="9"/>
        <v>66</v>
      </c>
    </row>
    <row r="22" spans="1:13" ht="21.75" customHeight="1">
      <c r="A22" s="31"/>
      <c r="B22" s="36" t="str">
        <f>IF(F22=0,"PERFECT !  ",IF(F22&lt;0,"yds remaining",IF(F22&gt;0,"yds too much")))</f>
        <v xml:space="preserve">PERFECT !  </v>
      </c>
      <c r="C22" s="37"/>
      <c r="D22" s="21"/>
      <c r="E22" s="21"/>
      <c r="F22" s="9">
        <f>SUM(F12:F21)-B20</f>
        <v>0</v>
      </c>
      <c r="G22" s="30">
        <v>5</v>
      </c>
      <c r="H22" s="30">
        <v>4</v>
      </c>
      <c r="I22" s="30">
        <v>3</v>
      </c>
      <c r="J22" s="38">
        <v>2</v>
      </c>
      <c r="K22" s="39"/>
      <c r="L22" s="40"/>
      <c r="M22" s="30">
        <v>1</v>
      </c>
    </row>
    <row r="23" spans="1:13" ht="21.75" customHeight="1">
      <c r="A23" s="31">
        <v>3</v>
      </c>
      <c r="B23" s="63" t="s">
        <v>3</v>
      </c>
      <c r="C23" s="10"/>
      <c r="D23" s="3"/>
      <c r="E23" s="3"/>
      <c r="F23" s="3"/>
      <c r="G23" s="25" t="s">
        <v>22</v>
      </c>
      <c r="H23" s="1">
        <f t="shared" ref="H23:H32" si="10">F23*6/5</f>
        <v>0</v>
      </c>
      <c r="I23" s="2">
        <f t="shared" ref="I23:I32" si="11">F23*9/5</f>
        <v>0</v>
      </c>
      <c r="J23" s="4">
        <f t="shared" ref="J23:J32" si="12">F23*21/10</f>
        <v>0</v>
      </c>
      <c r="K23" s="5" t="s">
        <v>6</v>
      </c>
      <c r="L23" s="6">
        <f t="shared" ref="L23:L32" si="13">F23*27/10</f>
        <v>0</v>
      </c>
      <c r="M23" s="7">
        <f t="shared" ref="M23:M32" si="14">F23*3</f>
        <v>0</v>
      </c>
    </row>
    <row r="24" spans="1:13" ht="21.75" customHeight="1">
      <c r="A24" s="31"/>
      <c r="B24" s="64"/>
      <c r="C24" s="10"/>
      <c r="D24" s="3"/>
      <c r="E24" s="3"/>
      <c r="F24" s="3"/>
      <c r="G24" s="25" t="s">
        <v>22</v>
      </c>
      <c r="H24" s="1">
        <f t="shared" si="10"/>
        <v>0</v>
      </c>
      <c r="I24" s="2">
        <f t="shared" si="11"/>
        <v>0</v>
      </c>
      <c r="J24" s="4">
        <f t="shared" si="12"/>
        <v>0</v>
      </c>
      <c r="K24" s="5" t="s">
        <v>6</v>
      </c>
      <c r="L24" s="6">
        <f t="shared" si="13"/>
        <v>0</v>
      </c>
      <c r="M24" s="7">
        <f t="shared" si="14"/>
        <v>0</v>
      </c>
    </row>
    <row r="25" spans="1:13" ht="21.75" customHeight="1">
      <c r="A25" s="31"/>
      <c r="B25" s="64"/>
      <c r="C25" s="10"/>
      <c r="D25" s="3"/>
      <c r="E25" s="3"/>
      <c r="F25" s="3"/>
      <c r="G25" s="25" t="s">
        <v>22</v>
      </c>
      <c r="H25" s="1">
        <f t="shared" si="10"/>
        <v>0</v>
      </c>
      <c r="I25" s="2">
        <f t="shared" si="11"/>
        <v>0</v>
      </c>
      <c r="J25" s="4">
        <f t="shared" si="12"/>
        <v>0</v>
      </c>
      <c r="K25" s="5" t="s">
        <v>6</v>
      </c>
      <c r="L25" s="6">
        <f t="shared" si="13"/>
        <v>0</v>
      </c>
      <c r="M25" s="7">
        <f t="shared" si="14"/>
        <v>0</v>
      </c>
    </row>
    <row r="26" spans="1:13" ht="21.75" customHeight="1">
      <c r="A26" s="31"/>
      <c r="B26" s="64"/>
      <c r="C26" s="10"/>
      <c r="D26" s="3"/>
      <c r="E26" s="3"/>
      <c r="F26" s="3"/>
      <c r="G26" s="25" t="s">
        <v>22</v>
      </c>
      <c r="H26" s="1">
        <f t="shared" si="10"/>
        <v>0</v>
      </c>
      <c r="I26" s="2">
        <f t="shared" si="11"/>
        <v>0</v>
      </c>
      <c r="J26" s="4">
        <f t="shared" si="12"/>
        <v>0</v>
      </c>
      <c r="K26" s="5" t="s">
        <v>6</v>
      </c>
      <c r="L26" s="6">
        <f t="shared" si="13"/>
        <v>0</v>
      </c>
      <c r="M26" s="7">
        <f t="shared" si="14"/>
        <v>0</v>
      </c>
    </row>
    <row r="27" spans="1:13" ht="21.75" customHeight="1">
      <c r="A27" s="31"/>
      <c r="B27" s="64"/>
      <c r="C27" s="10"/>
      <c r="D27" s="3"/>
      <c r="E27" s="3"/>
      <c r="F27" s="3"/>
      <c r="G27" s="25" t="s">
        <v>22</v>
      </c>
      <c r="H27" s="1">
        <f t="shared" si="10"/>
        <v>0</v>
      </c>
      <c r="I27" s="2">
        <f t="shared" si="11"/>
        <v>0</v>
      </c>
      <c r="J27" s="4">
        <f t="shared" si="12"/>
        <v>0</v>
      </c>
      <c r="K27" s="5" t="s">
        <v>6</v>
      </c>
      <c r="L27" s="6">
        <f t="shared" si="13"/>
        <v>0</v>
      </c>
      <c r="M27" s="7">
        <f t="shared" si="14"/>
        <v>0</v>
      </c>
    </row>
    <row r="28" spans="1:13" ht="18" customHeight="1">
      <c r="A28" s="31"/>
      <c r="B28" s="64"/>
      <c r="C28" s="10"/>
      <c r="D28" s="3"/>
      <c r="E28" s="3"/>
      <c r="F28" s="3"/>
      <c r="G28" s="25" t="s">
        <v>22</v>
      </c>
      <c r="H28" s="1">
        <f t="shared" si="10"/>
        <v>0</v>
      </c>
      <c r="I28" s="2">
        <f t="shared" si="11"/>
        <v>0</v>
      </c>
      <c r="J28" s="4">
        <f t="shared" si="12"/>
        <v>0</v>
      </c>
      <c r="K28" s="5" t="s">
        <v>6</v>
      </c>
      <c r="L28" s="6">
        <f t="shared" si="13"/>
        <v>0</v>
      </c>
      <c r="M28" s="7">
        <f t="shared" si="14"/>
        <v>0</v>
      </c>
    </row>
    <row r="29" spans="1:13" ht="18" customHeight="1">
      <c r="A29" s="31"/>
      <c r="B29" s="65"/>
      <c r="C29" s="10"/>
      <c r="D29" s="3"/>
      <c r="E29" s="3"/>
      <c r="F29" s="3"/>
      <c r="G29" s="25" t="s">
        <v>22</v>
      </c>
      <c r="H29" s="1">
        <f t="shared" si="10"/>
        <v>0</v>
      </c>
      <c r="I29" s="2">
        <f t="shared" si="11"/>
        <v>0</v>
      </c>
      <c r="J29" s="4">
        <f t="shared" si="12"/>
        <v>0</v>
      </c>
      <c r="K29" s="5" t="s">
        <v>6</v>
      </c>
      <c r="L29" s="6">
        <f t="shared" si="13"/>
        <v>0</v>
      </c>
      <c r="M29" s="7">
        <f t="shared" si="14"/>
        <v>0</v>
      </c>
    </row>
    <row r="30" spans="1:13" ht="18" customHeight="1">
      <c r="A30" s="31"/>
      <c r="B30" s="34">
        <v>250</v>
      </c>
      <c r="C30" s="10"/>
      <c r="D30" s="3"/>
      <c r="E30" s="3"/>
      <c r="F30" s="3"/>
      <c r="G30" s="25" t="s">
        <v>22</v>
      </c>
      <c r="H30" s="1">
        <f t="shared" si="10"/>
        <v>0</v>
      </c>
      <c r="I30" s="2">
        <f t="shared" si="11"/>
        <v>0</v>
      </c>
      <c r="J30" s="4">
        <f t="shared" si="12"/>
        <v>0</v>
      </c>
      <c r="K30" s="5" t="s">
        <v>6</v>
      </c>
      <c r="L30" s="6">
        <f t="shared" si="13"/>
        <v>0</v>
      </c>
      <c r="M30" s="7">
        <f t="shared" si="14"/>
        <v>0</v>
      </c>
    </row>
    <row r="31" spans="1:13" ht="18" customHeight="1">
      <c r="A31" s="31"/>
      <c r="B31" s="34"/>
      <c r="C31" s="10"/>
      <c r="D31" s="3"/>
      <c r="E31" s="3"/>
      <c r="F31" s="3"/>
      <c r="G31" s="25" t="s">
        <v>22</v>
      </c>
      <c r="H31" s="1">
        <f t="shared" si="10"/>
        <v>0</v>
      </c>
      <c r="I31" s="2">
        <f t="shared" si="11"/>
        <v>0</v>
      </c>
      <c r="J31" s="4">
        <f t="shared" si="12"/>
        <v>0</v>
      </c>
      <c r="K31" s="5" t="s">
        <v>6</v>
      </c>
      <c r="L31" s="6">
        <f t="shared" si="13"/>
        <v>0</v>
      </c>
      <c r="M31" s="7">
        <f t="shared" si="14"/>
        <v>0</v>
      </c>
    </row>
    <row r="32" spans="1:13" ht="18" customHeight="1">
      <c r="A32" s="31"/>
      <c r="B32" s="35"/>
      <c r="C32" s="10"/>
      <c r="D32" s="3"/>
      <c r="E32" s="3"/>
      <c r="F32" s="3"/>
      <c r="G32" s="25" t="s">
        <v>22</v>
      </c>
      <c r="H32" s="1">
        <f t="shared" si="10"/>
        <v>0</v>
      </c>
      <c r="I32" s="2">
        <f t="shared" si="11"/>
        <v>0</v>
      </c>
      <c r="J32" s="4">
        <f t="shared" si="12"/>
        <v>0</v>
      </c>
      <c r="K32" s="5" t="s">
        <v>6</v>
      </c>
      <c r="L32" s="6">
        <f t="shared" si="13"/>
        <v>0</v>
      </c>
      <c r="M32" s="7">
        <f t="shared" si="14"/>
        <v>0</v>
      </c>
    </row>
    <row r="33" spans="1:13" ht="21.75" customHeight="1">
      <c r="A33" s="31"/>
      <c r="B33" s="36" t="str">
        <f>IF(F33=0,"PERFECT !  ",IF(F33&lt;0,"yds remaining",IF(F33&gt;0,"yds too much")))</f>
        <v>yds remaining</v>
      </c>
      <c r="C33" s="37"/>
      <c r="D33" s="21"/>
      <c r="E33" s="21"/>
      <c r="F33" s="9">
        <f>SUM(F23:F32)-B30</f>
        <v>-250</v>
      </c>
      <c r="G33" s="30">
        <v>5</v>
      </c>
      <c r="H33" s="30">
        <v>4</v>
      </c>
      <c r="I33" s="30">
        <v>3</v>
      </c>
      <c r="J33" s="38">
        <v>2</v>
      </c>
      <c r="K33" s="39"/>
      <c r="L33" s="40"/>
      <c r="M33" s="30">
        <v>1</v>
      </c>
    </row>
    <row r="34" spans="1:13" ht="21" customHeight="1">
      <c r="A34" s="31">
        <v>4</v>
      </c>
      <c r="B34" s="63" t="s">
        <v>4</v>
      </c>
      <c r="C34" s="10"/>
      <c r="D34" s="3"/>
      <c r="E34" s="3"/>
      <c r="F34" s="3"/>
      <c r="G34" s="25" t="s">
        <v>22</v>
      </c>
      <c r="H34" s="1">
        <f t="shared" ref="H34:H43" si="15">F34*6/5</f>
        <v>0</v>
      </c>
      <c r="I34" s="2">
        <f t="shared" ref="I34:I43" si="16">F34*9/5</f>
        <v>0</v>
      </c>
      <c r="J34" s="4">
        <f t="shared" ref="J34:J43" si="17">F34*21/10</f>
        <v>0</v>
      </c>
      <c r="K34" s="5" t="s">
        <v>6</v>
      </c>
      <c r="L34" s="6">
        <f t="shared" ref="L34:L43" si="18">F34*27/10</f>
        <v>0</v>
      </c>
      <c r="M34" s="7">
        <f t="shared" ref="M34:M43" si="19">F34*3</f>
        <v>0</v>
      </c>
    </row>
    <row r="35" spans="1:13" ht="21" customHeight="1">
      <c r="A35" s="31"/>
      <c r="B35" s="64"/>
      <c r="C35" s="10"/>
      <c r="D35" s="3"/>
      <c r="E35" s="3"/>
      <c r="F35" s="3"/>
      <c r="G35" s="25" t="s">
        <v>22</v>
      </c>
      <c r="H35" s="1">
        <f t="shared" si="15"/>
        <v>0</v>
      </c>
      <c r="I35" s="2">
        <f t="shared" si="16"/>
        <v>0</v>
      </c>
      <c r="J35" s="4">
        <f t="shared" si="17"/>
        <v>0</v>
      </c>
      <c r="K35" s="5" t="s">
        <v>6</v>
      </c>
      <c r="L35" s="6">
        <f t="shared" si="18"/>
        <v>0</v>
      </c>
      <c r="M35" s="7">
        <f t="shared" si="19"/>
        <v>0</v>
      </c>
    </row>
    <row r="36" spans="1:13" ht="21" customHeight="1">
      <c r="A36" s="31"/>
      <c r="B36" s="64"/>
      <c r="C36" s="10"/>
      <c r="D36" s="3"/>
      <c r="E36" s="3"/>
      <c r="F36" s="3"/>
      <c r="G36" s="25" t="s">
        <v>22</v>
      </c>
      <c r="H36" s="1">
        <f t="shared" si="15"/>
        <v>0</v>
      </c>
      <c r="I36" s="2">
        <f t="shared" si="16"/>
        <v>0</v>
      </c>
      <c r="J36" s="4">
        <f t="shared" si="17"/>
        <v>0</v>
      </c>
      <c r="K36" s="5" t="s">
        <v>6</v>
      </c>
      <c r="L36" s="6">
        <f t="shared" si="18"/>
        <v>0</v>
      </c>
      <c r="M36" s="7">
        <f t="shared" si="19"/>
        <v>0</v>
      </c>
    </row>
    <row r="37" spans="1:13" ht="21" customHeight="1">
      <c r="A37" s="31"/>
      <c r="B37" s="64"/>
      <c r="C37" s="10"/>
      <c r="D37" s="3"/>
      <c r="E37" s="3"/>
      <c r="F37" s="3"/>
      <c r="G37" s="25" t="s">
        <v>22</v>
      </c>
      <c r="H37" s="1">
        <f t="shared" si="15"/>
        <v>0</v>
      </c>
      <c r="I37" s="2">
        <f t="shared" si="16"/>
        <v>0</v>
      </c>
      <c r="J37" s="4">
        <f t="shared" si="17"/>
        <v>0</v>
      </c>
      <c r="K37" s="5" t="s">
        <v>6</v>
      </c>
      <c r="L37" s="6">
        <f t="shared" si="18"/>
        <v>0</v>
      </c>
      <c r="M37" s="7">
        <f t="shared" si="19"/>
        <v>0</v>
      </c>
    </row>
    <row r="38" spans="1:13" ht="21" customHeight="1">
      <c r="A38" s="31"/>
      <c r="B38" s="64"/>
      <c r="C38" s="10"/>
      <c r="D38" s="3"/>
      <c r="E38" s="3"/>
      <c r="F38" s="3"/>
      <c r="G38" s="25" t="s">
        <v>22</v>
      </c>
      <c r="H38" s="1">
        <f t="shared" si="15"/>
        <v>0</v>
      </c>
      <c r="I38" s="2">
        <f t="shared" si="16"/>
        <v>0</v>
      </c>
      <c r="J38" s="4">
        <f t="shared" si="17"/>
        <v>0</v>
      </c>
      <c r="K38" s="5" t="s">
        <v>6</v>
      </c>
      <c r="L38" s="6">
        <f t="shared" si="18"/>
        <v>0</v>
      </c>
      <c r="M38" s="7">
        <f t="shared" si="19"/>
        <v>0</v>
      </c>
    </row>
    <row r="39" spans="1:13" ht="21" customHeight="1">
      <c r="A39" s="31"/>
      <c r="B39" s="64"/>
      <c r="C39" s="10"/>
      <c r="D39" s="3"/>
      <c r="E39" s="3"/>
      <c r="F39" s="3"/>
      <c r="G39" s="25" t="s">
        <v>22</v>
      </c>
      <c r="H39" s="1">
        <f t="shared" si="15"/>
        <v>0</v>
      </c>
      <c r="I39" s="2">
        <f t="shared" si="16"/>
        <v>0</v>
      </c>
      <c r="J39" s="4">
        <f t="shared" si="17"/>
        <v>0</v>
      </c>
      <c r="K39" s="5" t="s">
        <v>6</v>
      </c>
      <c r="L39" s="6">
        <f t="shared" si="18"/>
        <v>0</v>
      </c>
      <c r="M39" s="7">
        <f t="shared" si="19"/>
        <v>0</v>
      </c>
    </row>
    <row r="40" spans="1:13" ht="21" customHeight="1">
      <c r="A40" s="31"/>
      <c r="B40" s="64"/>
      <c r="C40" s="10"/>
      <c r="D40" s="3"/>
      <c r="E40" s="3"/>
      <c r="F40" s="3"/>
      <c r="G40" s="25" t="s">
        <v>22</v>
      </c>
      <c r="H40" s="1">
        <f t="shared" si="15"/>
        <v>0</v>
      </c>
      <c r="I40" s="2">
        <f t="shared" si="16"/>
        <v>0</v>
      </c>
      <c r="J40" s="4">
        <f t="shared" si="17"/>
        <v>0</v>
      </c>
      <c r="K40" s="5" t="s">
        <v>6</v>
      </c>
      <c r="L40" s="6">
        <f t="shared" si="18"/>
        <v>0</v>
      </c>
      <c r="M40" s="7">
        <f t="shared" si="19"/>
        <v>0</v>
      </c>
    </row>
    <row r="41" spans="1:13" ht="21" customHeight="1">
      <c r="A41" s="31"/>
      <c r="B41" s="65"/>
      <c r="C41" s="10"/>
      <c r="D41" s="3"/>
      <c r="E41" s="3"/>
      <c r="F41" s="3"/>
      <c r="G41" s="25" t="s">
        <v>22</v>
      </c>
      <c r="H41" s="1">
        <f t="shared" si="15"/>
        <v>0</v>
      </c>
      <c r="I41" s="2">
        <f t="shared" si="16"/>
        <v>0</v>
      </c>
      <c r="J41" s="4">
        <f t="shared" si="17"/>
        <v>0</v>
      </c>
      <c r="K41" s="5" t="s">
        <v>6</v>
      </c>
      <c r="L41" s="6">
        <f t="shared" si="18"/>
        <v>0</v>
      </c>
      <c r="M41" s="7">
        <f t="shared" si="19"/>
        <v>0</v>
      </c>
    </row>
    <row r="42" spans="1:13" ht="21" customHeight="1">
      <c r="A42" s="31"/>
      <c r="B42" s="34">
        <v>180</v>
      </c>
      <c r="C42" s="10"/>
      <c r="D42" s="3"/>
      <c r="E42" s="3"/>
      <c r="F42" s="3"/>
      <c r="G42" s="25" t="s">
        <v>22</v>
      </c>
      <c r="H42" s="1">
        <f t="shared" si="15"/>
        <v>0</v>
      </c>
      <c r="I42" s="2">
        <f t="shared" si="16"/>
        <v>0</v>
      </c>
      <c r="J42" s="4">
        <f t="shared" si="17"/>
        <v>0</v>
      </c>
      <c r="K42" s="5" t="s">
        <v>6</v>
      </c>
      <c r="L42" s="6">
        <f t="shared" si="18"/>
        <v>0</v>
      </c>
      <c r="M42" s="7">
        <f t="shared" si="19"/>
        <v>0</v>
      </c>
    </row>
    <row r="43" spans="1:13" ht="21" customHeight="1">
      <c r="A43" s="31"/>
      <c r="B43" s="35"/>
      <c r="C43" s="10"/>
      <c r="D43" s="3"/>
      <c r="E43" s="3"/>
      <c r="F43" s="3"/>
      <c r="G43" s="25" t="s">
        <v>22</v>
      </c>
      <c r="H43" s="1">
        <f t="shared" si="15"/>
        <v>0</v>
      </c>
      <c r="I43" s="2">
        <f t="shared" si="16"/>
        <v>0</v>
      </c>
      <c r="J43" s="4">
        <f t="shared" si="17"/>
        <v>0</v>
      </c>
      <c r="K43" s="5" t="s">
        <v>6</v>
      </c>
      <c r="L43" s="6">
        <f t="shared" si="18"/>
        <v>0</v>
      </c>
      <c r="M43" s="7">
        <f t="shared" si="19"/>
        <v>0</v>
      </c>
    </row>
    <row r="44" spans="1:13" ht="21" customHeight="1">
      <c r="A44" s="31"/>
      <c r="B44" s="36" t="str">
        <f>IF(F44=0,"PERFECT !  ",IF(F44&lt;0,"yds remaining",IF(F44&gt;0,"yds too much")))</f>
        <v>yds remaining</v>
      </c>
      <c r="C44" s="37"/>
      <c r="D44" s="21"/>
      <c r="E44" s="21"/>
      <c r="F44" s="9">
        <f>SUM(F34:F43)-B42</f>
        <v>-180</v>
      </c>
      <c r="G44" s="30">
        <v>5</v>
      </c>
      <c r="H44" s="30">
        <v>4</v>
      </c>
      <c r="I44" s="30">
        <v>3</v>
      </c>
      <c r="J44" s="38">
        <v>2</v>
      </c>
      <c r="K44" s="39"/>
      <c r="L44" s="40"/>
      <c r="M44" s="30">
        <v>1</v>
      </c>
    </row>
  </sheetData>
  <mergeCells count="30">
    <mergeCell ref="B5:B9"/>
    <mergeCell ref="A12:A22"/>
    <mergeCell ref="B12:B19"/>
    <mergeCell ref="B11:C11"/>
    <mergeCell ref="J33:L33"/>
    <mergeCell ref="A23:A33"/>
    <mergeCell ref="B34:B41"/>
    <mergeCell ref="A34:A44"/>
    <mergeCell ref="B42:B43"/>
    <mergeCell ref="B44:C44"/>
    <mergeCell ref="J4:L4"/>
    <mergeCell ref="A3:A4"/>
    <mergeCell ref="A5:A11"/>
    <mergeCell ref="J44:L44"/>
    <mergeCell ref="B23:B29"/>
    <mergeCell ref="B20:B21"/>
    <mergeCell ref="B22:C22"/>
    <mergeCell ref="J22:L22"/>
    <mergeCell ref="B30:B32"/>
    <mergeCell ref="B33:C33"/>
    <mergeCell ref="C2:M2"/>
    <mergeCell ref="C1:M1"/>
    <mergeCell ref="A1:B2"/>
    <mergeCell ref="D3:D4"/>
    <mergeCell ref="E3:E4"/>
    <mergeCell ref="J11:L11"/>
    <mergeCell ref="B3:B4"/>
    <mergeCell ref="C3:C4"/>
    <mergeCell ref="F3:F4"/>
    <mergeCell ref="J3:L3"/>
  </mergeCells>
  <phoneticPr fontId="0" type="noConversion"/>
  <conditionalFormatting sqref="F44 F11 F22 F33">
    <cfRule type="cellIs" dxfId="17" priority="1" stopIfTrue="1" operator="equal">
      <formula>0</formula>
    </cfRule>
    <cfRule type="cellIs" dxfId="16" priority="2" stopIfTrue="1" operator="notEqual">
      <formula>0</formula>
    </cfRule>
  </conditionalFormatting>
  <conditionalFormatting sqref="F5:F10">
    <cfRule type="cellIs" dxfId="15" priority="3" stopIfTrue="1" operator="equal">
      <formula>0</formula>
    </cfRule>
    <cfRule type="cellIs" dxfId="14" priority="4" stopIfTrue="1" operator="notBetween">
      <formula>30</formula>
      <formula>60</formula>
    </cfRule>
  </conditionalFormatting>
  <conditionalFormatting sqref="F12:F21">
    <cfRule type="cellIs" dxfId="13" priority="5" stopIfTrue="1" operator="equal">
      <formula>0</formula>
    </cfRule>
    <cfRule type="cellIs" dxfId="12" priority="6" stopIfTrue="1" operator="notBetween">
      <formula>20</formula>
      <formula>45</formula>
    </cfRule>
  </conditionalFormatting>
  <conditionalFormatting sqref="F23:F32">
    <cfRule type="cellIs" dxfId="11" priority="7" stopIfTrue="1" operator="equal">
      <formula>0</formula>
    </cfRule>
    <cfRule type="cellIs" dxfId="10" priority="8" stopIfTrue="1" operator="notBetween">
      <formula>15</formula>
      <formula>35</formula>
    </cfRule>
  </conditionalFormatting>
  <conditionalFormatting sqref="F34:F43">
    <cfRule type="cellIs" dxfId="9" priority="9" stopIfTrue="1" operator="equal">
      <formula>0</formula>
    </cfRule>
    <cfRule type="cellIs" dxfId="8" priority="10" stopIfTrue="1" operator="notBetween">
      <formula>10</formula>
      <formula>25</formula>
    </cfRule>
  </conditionalFormatting>
  <pageMargins left="1.31" right="0.75" top="0.5" bottom="0.53" header="0.5" footer="0.5"/>
  <pageSetup paperSize="9" scale="8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18" sqref="M18"/>
    </sheetView>
  </sheetViews>
  <sheetFormatPr defaultRowHeight="12.75"/>
  <cols>
    <col min="1" max="1" width="17" bestFit="1" customWidth="1"/>
    <col min="2" max="2" width="37" bestFit="1" customWidth="1"/>
    <col min="3" max="3" width="9.28515625" customWidth="1"/>
    <col min="4" max="4" width="11" bestFit="1" customWidth="1"/>
    <col min="5" max="5" width="5.5703125" customWidth="1"/>
    <col min="6" max="6" width="5.140625" customWidth="1"/>
    <col min="7" max="7" width="5.42578125" customWidth="1"/>
    <col min="8" max="8" width="3.7109375" customWidth="1"/>
    <col min="9" max="9" width="5.42578125" customWidth="1"/>
    <col min="10" max="10" width="5.140625" customWidth="1"/>
  </cols>
  <sheetData>
    <row r="1" spans="1:10" ht="42" customHeight="1">
      <c r="A1" s="77" t="s">
        <v>14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78.75" customHeight="1">
      <c r="A2" s="48"/>
      <c r="B2" s="50" t="s">
        <v>11</v>
      </c>
      <c r="C2" s="56" t="s">
        <v>9</v>
      </c>
      <c r="D2" s="22" t="s">
        <v>12</v>
      </c>
      <c r="E2" s="20" t="s">
        <v>7</v>
      </c>
      <c r="F2" s="20" t="s">
        <v>7</v>
      </c>
      <c r="G2" s="69" t="s">
        <v>8</v>
      </c>
      <c r="H2" s="70"/>
      <c r="I2" s="71"/>
      <c r="J2" s="20" t="s">
        <v>7</v>
      </c>
    </row>
    <row r="3" spans="1:10" ht="20.25">
      <c r="A3" s="49"/>
      <c r="B3" s="51"/>
      <c r="C3" s="57"/>
      <c r="D3" s="29">
        <v>5</v>
      </c>
      <c r="E3" s="29">
        <v>4</v>
      </c>
      <c r="F3" s="30">
        <v>3</v>
      </c>
      <c r="G3" s="38">
        <v>2</v>
      </c>
      <c r="H3" s="39"/>
      <c r="I3" s="40"/>
      <c r="J3" s="30">
        <v>1</v>
      </c>
    </row>
    <row r="4" spans="1:10" ht="18" customHeight="1">
      <c r="A4" s="72">
        <v>1</v>
      </c>
      <c r="B4" s="66" t="s">
        <v>16</v>
      </c>
      <c r="C4" s="3">
        <v>60</v>
      </c>
      <c r="D4" s="10" t="s">
        <v>22</v>
      </c>
      <c r="E4" s="1">
        <f>C4*6/5</f>
        <v>72</v>
      </c>
      <c r="F4" s="2">
        <f>C4*9/5</f>
        <v>108</v>
      </c>
      <c r="G4" s="4">
        <f>C4*21/10</f>
        <v>126</v>
      </c>
      <c r="H4" s="5" t="s">
        <v>6</v>
      </c>
      <c r="I4" s="6">
        <f>C4*27/10</f>
        <v>162</v>
      </c>
      <c r="J4" s="7">
        <f>C4*3</f>
        <v>180</v>
      </c>
    </row>
    <row r="5" spans="1:10" ht="18" customHeight="1">
      <c r="A5" s="73"/>
      <c r="B5" s="67"/>
      <c r="C5" s="3">
        <v>59</v>
      </c>
      <c r="D5" s="10" t="s">
        <v>22</v>
      </c>
      <c r="E5" s="1">
        <f t="shared" ref="E5:E35" si="0">C5*6/5</f>
        <v>70.8</v>
      </c>
      <c r="F5" s="2">
        <f t="shared" ref="F5:F35" si="1">C5*9/5</f>
        <v>106.2</v>
      </c>
      <c r="G5" s="4">
        <f t="shared" ref="G5:G35" si="2">C5*21/10</f>
        <v>123.9</v>
      </c>
      <c r="H5" s="5" t="s">
        <v>6</v>
      </c>
      <c r="I5" s="6">
        <f t="shared" ref="I5:I35" si="3">C5*27/10</f>
        <v>159.30000000000001</v>
      </c>
      <c r="J5" s="7">
        <f t="shared" ref="J5:J35" si="4">C5*3</f>
        <v>177</v>
      </c>
    </row>
    <row r="6" spans="1:10" ht="18" customHeight="1">
      <c r="A6" s="73"/>
      <c r="B6" s="67"/>
      <c r="C6" s="3">
        <v>58</v>
      </c>
      <c r="D6" s="10" t="s">
        <v>22</v>
      </c>
      <c r="E6" s="1">
        <f t="shared" si="0"/>
        <v>69.599999999999994</v>
      </c>
      <c r="F6" s="2">
        <f t="shared" si="1"/>
        <v>104.4</v>
      </c>
      <c r="G6" s="4">
        <f t="shared" si="2"/>
        <v>121.8</v>
      </c>
      <c r="H6" s="5" t="s">
        <v>6</v>
      </c>
      <c r="I6" s="6">
        <f t="shared" si="3"/>
        <v>156.6</v>
      </c>
      <c r="J6" s="7">
        <f t="shared" si="4"/>
        <v>174</v>
      </c>
    </row>
    <row r="7" spans="1:10" ht="18" customHeight="1">
      <c r="A7" s="73"/>
      <c r="B7" s="67"/>
      <c r="C7" s="3">
        <v>57</v>
      </c>
      <c r="D7" s="10" t="s">
        <v>22</v>
      </c>
      <c r="E7" s="1">
        <f t="shared" si="0"/>
        <v>68.400000000000006</v>
      </c>
      <c r="F7" s="2">
        <f t="shared" si="1"/>
        <v>102.6</v>
      </c>
      <c r="G7" s="4">
        <f t="shared" si="2"/>
        <v>119.7</v>
      </c>
      <c r="H7" s="5" t="s">
        <v>6</v>
      </c>
      <c r="I7" s="6">
        <f t="shared" si="3"/>
        <v>153.9</v>
      </c>
      <c r="J7" s="7">
        <f t="shared" si="4"/>
        <v>171</v>
      </c>
    </row>
    <row r="8" spans="1:10" ht="18" customHeight="1">
      <c r="A8" s="73"/>
      <c r="B8" s="67"/>
      <c r="C8" s="3">
        <v>56</v>
      </c>
      <c r="D8" s="10" t="s">
        <v>22</v>
      </c>
      <c r="E8" s="1">
        <f t="shared" si="0"/>
        <v>67.2</v>
      </c>
      <c r="F8" s="2">
        <f t="shared" si="1"/>
        <v>100.8</v>
      </c>
      <c r="G8" s="4">
        <f t="shared" si="2"/>
        <v>117.6</v>
      </c>
      <c r="H8" s="5" t="s">
        <v>6</v>
      </c>
      <c r="I8" s="6">
        <f t="shared" si="3"/>
        <v>151.19999999999999</v>
      </c>
      <c r="J8" s="7">
        <f t="shared" si="4"/>
        <v>168</v>
      </c>
    </row>
    <row r="9" spans="1:10" ht="18" customHeight="1">
      <c r="A9" s="73"/>
      <c r="B9" s="67"/>
      <c r="C9" s="3">
        <v>55</v>
      </c>
      <c r="D9" s="10" t="s">
        <v>22</v>
      </c>
      <c r="E9" s="1">
        <f t="shared" si="0"/>
        <v>66</v>
      </c>
      <c r="F9" s="2">
        <f t="shared" si="1"/>
        <v>99</v>
      </c>
      <c r="G9" s="4">
        <f t="shared" si="2"/>
        <v>115.5</v>
      </c>
      <c r="H9" s="5" t="s">
        <v>6</v>
      </c>
      <c r="I9" s="6">
        <f t="shared" si="3"/>
        <v>148.5</v>
      </c>
      <c r="J9" s="7">
        <f t="shared" si="4"/>
        <v>165</v>
      </c>
    </row>
    <row r="10" spans="1:10" ht="18" customHeight="1">
      <c r="A10" s="73"/>
      <c r="B10" s="67"/>
      <c r="C10" s="3">
        <v>54</v>
      </c>
      <c r="D10" s="10" t="s">
        <v>22</v>
      </c>
      <c r="E10" s="1">
        <f t="shared" si="0"/>
        <v>64.8</v>
      </c>
      <c r="F10" s="2">
        <f t="shared" si="1"/>
        <v>97.2</v>
      </c>
      <c r="G10" s="4">
        <f t="shared" si="2"/>
        <v>113.4</v>
      </c>
      <c r="H10" s="5" t="s">
        <v>6</v>
      </c>
      <c r="I10" s="6">
        <f t="shared" si="3"/>
        <v>145.80000000000001</v>
      </c>
      <c r="J10" s="7">
        <f t="shared" si="4"/>
        <v>162</v>
      </c>
    </row>
    <row r="11" spans="1:10" ht="18" customHeight="1">
      <c r="A11" s="73"/>
      <c r="B11" s="67"/>
      <c r="C11" s="3">
        <v>53</v>
      </c>
      <c r="D11" s="10" t="s">
        <v>22</v>
      </c>
      <c r="E11" s="1">
        <f t="shared" si="0"/>
        <v>63.6</v>
      </c>
      <c r="F11" s="2">
        <f t="shared" si="1"/>
        <v>95.4</v>
      </c>
      <c r="G11" s="4">
        <f t="shared" si="2"/>
        <v>111.3</v>
      </c>
      <c r="H11" s="5" t="s">
        <v>6</v>
      </c>
      <c r="I11" s="6">
        <f t="shared" si="3"/>
        <v>143.1</v>
      </c>
      <c r="J11" s="7">
        <f t="shared" si="4"/>
        <v>159</v>
      </c>
    </row>
    <row r="12" spans="1:10" ht="18" customHeight="1">
      <c r="A12" s="73"/>
      <c r="B12" s="67"/>
      <c r="C12" s="3">
        <v>52</v>
      </c>
      <c r="D12" s="10" t="s">
        <v>22</v>
      </c>
      <c r="E12" s="1">
        <f t="shared" si="0"/>
        <v>62.4</v>
      </c>
      <c r="F12" s="2">
        <f t="shared" si="1"/>
        <v>93.6</v>
      </c>
      <c r="G12" s="4">
        <f t="shared" si="2"/>
        <v>109.2</v>
      </c>
      <c r="H12" s="5" t="s">
        <v>6</v>
      </c>
      <c r="I12" s="6">
        <f t="shared" si="3"/>
        <v>140.4</v>
      </c>
      <c r="J12" s="7">
        <f t="shared" si="4"/>
        <v>156</v>
      </c>
    </row>
    <row r="13" spans="1:10" ht="18" customHeight="1">
      <c r="A13" s="73"/>
      <c r="B13" s="67"/>
      <c r="C13" s="3">
        <v>51</v>
      </c>
      <c r="D13" s="10" t="s">
        <v>22</v>
      </c>
      <c r="E13" s="1">
        <f t="shared" si="0"/>
        <v>61.2</v>
      </c>
      <c r="F13" s="2">
        <f t="shared" si="1"/>
        <v>91.8</v>
      </c>
      <c r="G13" s="4">
        <f t="shared" si="2"/>
        <v>107.1</v>
      </c>
      <c r="H13" s="5" t="s">
        <v>6</v>
      </c>
      <c r="I13" s="6">
        <f t="shared" si="3"/>
        <v>137.69999999999999</v>
      </c>
      <c r="J13" s="7">
        <f t="shared" si="4"/>
        <v>153</v>
      </c>
    </row>
    <row r="14" spans="1:10" ht="18" customHeight="1">
      <c r="A14" s="73"/>
      <c r="B14" s="67"/>
      <c r="C14" s="3">
        <v>50</v>
      </c>
      <c r="D14" s="10" t="s">
        <v>22</v>
      </c>
      <c r="E14" s="1">
        <f t="shared" si="0"/>
        <v>60</v>
      </c>
      <c r="F14" s="2">
        <f t="shared" si="1"/>
        <v>90</v>
      </c>
      <c r="G14" s="4">
        <f t="shared" si="2"/>
        <v>105</v>
      </c>
      <c r="H14" s="5" t="s">
        <v>6</v>
      </c>
      <c r="I14" s="6">
        <f t="shared" si="3"/>
        <v>135</v>
      </c>
      <c r="J14" s="7">
        <f t="shared" si="4"/>
        <v>150</v>
      </c>
    </row>
    <row r="15" spans="1:10" ht="18" customHeight="1">
      <c r="A15" s="73"/>
      <c r="B15" s="67"/>
      <c r="C15" s="3">
        <v>49</v>
      </c>
      <c r="D15" s="10" t="s">
        <v>22</v>
      </c>
      <c r="E15" s="1">
        <f t="shared" si="0"/>
        <v>58.8</v>
      </c>
      <c r="F15" s="2">
        <f t="shared" si="1"/>
        <v>88.2</v>
      </c>
      <c r="G15" s="4">
        <f t="shared" si="2"/>
        <v>102.9</v>
      </c>
      <c r="H15" s="5" t="s">
        <v>6</v>
      </c>
      <c r="I15" s="6">
        <f t="shared" si="3"/>
        <v>132.30000000000001</v>
      </c>
      <c r="J15" s="7">
        <f t="shared" si="4"/>
        <v>147</v>
      </c>
    </row>
    <row r="16" spans="1:10" ht="18" customHeight="1">
      <c r="A16" s="73"/>
      <c r="B16" s="67"/>
      <c r="C16" s="3">
        <v>48</v>
      </c>
      <c r="D16" s="10" t="s">
        <v>22</v>
      </c>
      <c r="E16" s="1">
        <f t="shared" si="0"/>
        <v>57.6</v>
      </c>
      <c r="F16" s="2">
        <f t="shared" si="1"/>
        <v>86.4</v>
      </c>
      <c r="G16" s="4">
        <f t="shared" si="2"/>
        <v>100.8</v>
      </c>
      <c r="H16" s="5" t="s">
        <v>6</v>
      </c>
      <c r="I16" s="6">
        <f t="shared" si="3"/>
        <v>129.6</v>
      </c>
      <c r="J16" s="7">
        <f t="shared" si="4"/>
        <v>144</v>
      </c>
    </row>
    <row r="17" spans="1:10" ht="18" customHeight="1">
      <c r="A17" s="73"/>
      <c r="B17" s="67"/>
      <c r="C17" s="3">
        <v>47</v>
      </c>
      <c r="D17" s="10" t="s">
        <v>22</v>
      </c>
      <c r="E17" s="1">
        <f t="shared" si="0"/>
        <v>56.4</v>
      </c>
      <c r="F17" s="2">
        <f t="shared" si="1"/>
        <v>84.6</v>
      </c>
      <c r="G17" s="4">
        <f t="shared" si="2"/>
        <v>98.7</v>
      </c>
      <c r="H17" s="5" t="s">
        <v>6</v>
      </c>
      <c r="I17" s="6">
        <f t="shared" si="3"/>
        <v>126.9</v>
      </c>
      <c r="J17" s="7">
        <f t="shared" si="4"/>
        <v>141</v>
      </c>
    </row>
    <row r="18" spans="1:10" ht="18" customHeight="1">
      <c r="A18" s="73"/>
      <c r="B18" s="67"/>
      <c r="C18" s="3">
        <v>46</v>
      </c>
      <c r="D18" s="10" t="s">
        <v>22</v>
      </c>
      <c r="E18" s="1">
        <f t="shared" si="0"/>
        <v>55.2</v>
      </c>
      <c r="F18" s="2">
        <f t="shared" si="1"/>
        <v>82.8</v>
      </c>
      <c r="G18" s="4">
        <f t="shared" si="2"/>
        <v>96.6</v>
      </c>
      <c r="H18" s="5" t="s">
        <v>6</v>
      </c>
      <c r="I18" s="6">
        <f t="shared" si="3"/>
        <v>124.2</v>
      </c>
      <c r="J18" s="7">
        <f t="shared" si="4"/>
        <v>138</v>
      </c>
    </row>
    <row r="19" spans="1:10" ht="18" customHeight="1">
      <c r="A19" s="73"/>
      <c r="B19" s="67"/>
      <c r="C19" s="3">
        <v>45</v>
      </c>
      <c r="D19" s="10" t="s">
        <v>22</v>
      </c>
      <c r="E19" s="1">
        <f t="shared" ref="E19:E34" si="5">C19*6/5</f>
        <v>54</v>
      </c>
      <c r="F19" s="2">
        <f t="shared" ref="F19:F34" si="6">C19*9/5</f>
        <v>81</v>
      </c>
      <c r="G19" s="4">
        <f t="shared" ref="G19:G34" si="7">C19*21/10</f>
        <v>94.5</v>
      </c>
      <c r="H19" s="5" t="s">
        <v>6</v>
      </c>
      <c r="I19" s="6">
        <f t="shared" ref="I19:I34" si="8">C19*27/10</f>
        <v>121.5</v>
      </c>
      <c r="J19" s="7">
        <f t="shared" ref="J19:J34" si="9">C19*3</f>
        <v>135</v>
      </c>
    </row>
    <row r="20" spans="1:10" ht="18" customHeight="1">
      <c r="A20" s="73"/>
      <c r="B20" s="67"/>
      <c r="C20" s="3">
        <v>44</v>
      </c>
      <c r="D20" s="10" t="s">
        <v>22</v>
      </c>
      <c r="E20" s="1">
        <f t="shared" si="5"/>
        <v>52.8</v>
      </c>
      <c r="F20" s="2">
        <f t="shared" si="6"/>
        <v>79.2</v>
      </c>
      <c r="G20" s="4">
        <f t="shared" si="7"/>
        <v>92.4</v>
      </c>
      <c r="H20" s="5" t="s">
        <v>6</v>
      </c>
      <c r="I20" s="6">
        <f t="shared" si="8"/>
        <v>118.8</v>
      </c>
      <c r="J20" s="7">
        <f t="shared" si="9"/>
        <v>132</v>
      </c>
    </row>
    <row r="21" spans="1:10" ht="18" customHeight="1">
      <c r="A21" s="73"/>
      <c r="B21" s="67"/>
      <c r="C21" s="3">
        <v>43</v>
      </c>
      <c r="D21" s="10" t="s">
        <v>22</v>
      </c>
      <c r="E21" s="1">
        <f t="shared" si="5"/>
        <v>51.6</v>
      </c>
      <c r="F21" s="2">
        <f t="shared" si="6"/>
        <v>77.400000000000006</v>
      </c>
      <c r="G21" s="4">
        <f t="shared" si="7"/>
        <v>90.3</v>
      </c>
      <c r="H21" s="5" t="s">
        <v>6</v>
      </c>
      <c r="I21" s="6">
        <f t="shared" si="8"/>
        <v>116.1</v>
      </c>
      <c r="J21" s="7">
        <f t="shared" si="9"/>
        <v>129</v>
      </c>
    </row>
    <row r="22" spans="1:10" ht="18" customHeight="1">
      <c r="A22" s="73"/>
      <c r="B22" s="67"/>
      <c r="C22" s="3">
        <v>42</v>
      </c>
      <c r="D22" s="10" t="s">
        <v>22</v>
      </c>
      <c r="E22" s="1">
        <f t="shared" si="5"/>
        <v>50.4</v>
      </c>
      <c r="F22" s="2">
        <f t="shared" si="6"/>
        <v>75.599999999999994</v>
      </c>
      <c r="G22" s="4">
        <f t="shared" si="7"/>
        <v>88.2</v>
      </c>
      <c r="H22" s="5" t="s">
        <v>6</v>
      </c>
      <c r="I22" s="6">
        <f t="shared" si="8"/>
        <v>113.4</v>
      </c>
      <c r="J22" s="7">
        <f t="shared" si="9"/>
        <v>126</v>
      </c>
    </row>
    <row r="23" spans="1:10" ht="18" customHeight="1">
      <c r="A23" s="73"/>
      <c r="B23" s="67"/>
      <c r="C23" s="3">
        <v>41</v>
      </c>
      <c r="D23" s="10" t="s">
        <v>22</v>
      </c>
      <c r="E23" s="1">
        <f t="shared" si="5"/>
        <v>49.2</v>
      </c>
      <c r="F23" s="2">
        <f t="shared" si="6"/>
        <v>73.8</v>
      </c>
      <c r="G23" s="4">
        <f t="shared" si="7"/>
        <v>86.1</v>
      </c>
      <c r="H23" s="5" t="s">
        <v>6</v>
      </c>
      <c r="I23" s="6">
        <f t="shared" si="8"/>
        <v>110.7</v>
      </c>
      <c r="J23" s="7">
        <f t="shared" si="9"/>
        <v>123</v>
      </c>
    </row>
    <row r="24" spans="1:10" ht="18" customHeight="1">
      <c r="A24" s="73"/>
      <c r="B24" s="67"/>
      <c r="C24" s="3">
        <v>40</v>
      </c>
      <c r="D24" s="10" t="s">
        <v>22</v>
      </c>
      <c r="E24" s="1">
        <f t="shared" si="5"/>
        <v>48</v>
      </c>
      <c r="F24" s="2">
        <f t="shared" si="6"/>
        <v>72</v>
      </c>
      <c r="G24" s="4">
        <f t="shared" si="7"/>
        <v>84</v>
      </c>
      <c r="H24" s="5" t="s">
        <v>6</v>
      </c>
      <c r="I24" s="6">
        <f t="shared" si="8"/>
        <v>108</v>
      </c>
      <c r="J24" s="7">
        <f t="shared" si="9"/>
        <v>120</v>
      </c>
    </row>
    <row r="25" spans="1:10" ht="18" customHeight="1">
      <c r="A25" s="73"/>
      <c r="B25" s="67"/>
      <c r="C25" s="3">
        <v>39</v>
      </c>
      <c r="D25" s="10" t="s">
        <v>22</v>
      </c>
      <c r="E25" s="1">
        <f t="shared" si="5"/>
        <v>46.8</v>
      </c>
      <c r="F25" s="2">
        <f t="shared" si="6"/>
        <v>70.2</v>
      </c>
      <c r="G25" s="4">
        <f t="shared" si="7"/>
        <v>81.900000000000006</v>
      </c>
      <c r="H25" s="5" t="s">
        <v>6</v>
      </c>
      <c r="I25" s="6">
        <f t="shared" si="8"/>
        <v>105.3</v>
      </c>
      <c r="J25" s="7">
        <f t="shared" si="9"/>
        <v>117</v>
      </c>
    </row>
    <row r="26" spans="1:10" ht="18" customHeight="1">
      <c r="A26" s="73"/>
      <c r="B26" s="67"/>
      <c r="C26" s="3">
        <v>38</v>
      </c>
      <c r="D26" s="10" t="s">
        <v>22</v>
      </c>
      <c r="E26" s="1">
        <f t="shared" si="5"/>
        <v>45.6</v>
      </c>
      <c r="F26" s="2">
        <f t="shared" si="6"/>
        <v>68.400000000000006</v>
      </c>
      <c r="G26" s="4">
        <f t="shared" si="7"/>
        <v>79.8</v>
      </c>
      <c r="H26" s="5" t="s">
        <v>6</v>
      </c>
      <c r="I26" s="6">
        <f t="shared" si="8"/>
        <v>102.6</v>
      </c>
      <c r="J26" s="7">
        <f t="shared" si="9"/>
        <v>114</v>
      </c>
    </row>
    <row r="27" spans="1:10" ht="18" customHeight="1">
      <c r="A27" s="73"/>
      <c r="B27" s="67"/>
      <c r="C27" s="3">
        <v>37</v>
      </c>
      <c r="D27" s="10" t="s">
        <v>22</v>
      </c>
      <c r="E27" s="1">
        <f t="shared" si="5"/>
        <v>44.4</v>
      </c>
      <c r="F27" s="2">
        <f t="shared" si="6"/>
        <v>66.599999999999994</v>
      </c>
      <c r="G27" s="4">
        <f t="shared" si="7"/>
        <v>77.7</v>
      </c>
      <c r="H27" s="5" t="s">
        <v>6</v>
      </c>
      <c r="I27" s="6">
        <f t="shared" si="8"/>
        <v>99.9</v>
      </c>
      <c r="J27" s="7">
        <f t="shared" si="9"/>
        <v>111</v>
      </c>
    </row>
    <row r="28" spans="1:10" ht="18" customHeight="1">
      <c r="A28" s="73"/>
      <c r="B28" s="67"/>
      <c r="C28" s="3">
        <v>36</v>
      </c>
      <c r="D28" s="10" t="s">
        <v>22</v>
      </c>
      <c r="E28" s="1">
        <f t="shared" si="5"/>
        <v>43.2</v>
      </c>
      <c r="F28" s="2">
        <f t="shared" si="6"/>
        <v>64.8</v>
      </c>
      <c r="G28" s="4">
        <f t="shared" si="7"/>
        <v>75.599999999999994</v>
      </c>
      <c r="H28" s="5" t="s">
        <v>6</v>
      </c>
      <c r="I28" s="6">
        <f t="shared" si="8"/>
        <v>97.2</v>
      </c>
      <c r="J28" s="7">
        <f t="shared" si="9"/>
        <v>108</v>
      </c>
    </row>
    <row r="29" spans="1:10" ht="18" customHeight="1">
      <c r="A29" s="73"/>
      <c r="B29" s="67"/>
      <c r="C29" s="3">
        <v>35</v>
      </c>
      <c r="D29" s="10" t="s">
        <v>22</v>
      </c>
      <c r="E29" s="1">
        <f t="shared" si="5"/>
        <v>42</v>
      </c>
      <c r="F29" s="2">
        <f t="shared" si="6"/>
        <v>63</v>
      </c>
      <c r="G29" s="4">
        <f t="shared" si="7"/>
        <v>73.5</v>
      </c>
      <c r="H29" s="5" t="s">
        <v>6</v>
      </c>
      <c r="I29" s="6">
        <f t="shared" si="8"/>
        <v>94.5</v>
      </c>
      <c r="J29" s="7">
        <f t="shared" si="9"/>
        <v>105</v>
      </c>
    </row>
    <row r="30" spans="1:10" ht="18" customHeight="1">
      <c r="A30" s="73"/>
      <c r="B30" s="67"/>
      <c r="C30" s="3">
        <v>34</v>
      </c>
      <c r="D30" s="10" t="s">
        <v>22</v>
      </c>
      <c r="E30" s="1">
        <f t="shared" si="5"/>
        <v>40.799999999999997</v>
      </c>
      <c r="F30" s="2">
        <f t="shared" si="6"/>
        <v>61.2</v>
      </c>
      <c r="G30" s="4">
        <f t="shared" si="7"/>
        <v>71.400000000000006</v>
      </c>
      <c r="H30" s="5" t="s">
        <v>6</v>
      </c>
      <c r="I30" s="6">
        <f t="shared" si="8"/>
        <v>91.8</v>
      </c>
      <c r="J30" s="7">
        <f t="shared" si="9"/>
        <v>102</v>
      </c>
    </row>
    <row r="31" spans="1:10" ht="18" customHeight="1">
      <c r="A31" s="73"/>
      <c r="B31" s="67"/>
      <c r="C31" s="3">
        <v>33</v>
      </c>
      <c r="D31" s="10" t="s">
        <v>22</v>
      </c>
      <c r="E31" s="1">
        <f t="shared" si="5"/>
        <v>39.6</v>
      </c>
      <c r="F31" s="2">
        <f t="shared" si="6"/>
        <v>59.4</v>
      </c>
      <c r="G31" s="4">
        <f t="shared" si="7"/>
        <v>69.3</v>
      </c>
      <c r="H31" s="5" t="s">
        <v>6</v>
      </c>
      <c r="I31" s="6">
        <f t="shared" si="8"/>
        <v>89.1</v>
      </c>
      <c r="J31" s="7">
        <f t="shared" si="9"/>
        <v>99</v>
      </c>
    </row>
    <row r="32" spans="1:10" ht="18" customHeight="1">
      <c r="A32" s="73"/>
      <c r="B32" s="67"/>
      <c r="C32" s="3">
        <v>32</v>
      </c>
      <c r="D32" s="10" t="s">
        <v>22</v>
      </c>
      <c r="E32" s="1">
        <f t="shared" si="5"/>
        <v>38.4</v>
      </c>
      <c r="F32" s="2">
        <f t="shared" si="6"/>
        <v>57.6</v>
      </c>
      <c r="G32" s="4">
        <f t="shared" si="7"/>
        <v>67.2</v>
      </c>
      <c r="H32" s="5" t="s">
        <v>6</v>
      </c>
      <c r="I32" s="6">
        <f t="shared" si="8"/>
        <v>86.4</v>
      </c>
      <c r="J32" s="7">
        <f t="shared" si="9"/>
        <v>96</v>
      </c>
    </row>
    <row r="33" spans="1:10" ht="18" customHeight="1">
      <c r="A33" s="73"/>
      <c r="B33" s="67"/>
      <c r="C33" s="3">
        <v>31</v>
      </c>
      <c r="D33" s="10" t="s">
        <v>22</v>
      </c>
      <c r="E33" s="1">
        <f t="shared" si="5"/>
        <v>37.200000000000003</v>
      </c>
      <c r="F33" s="2">
        <f t="shared" si="6"/>
        <v>55.8</v>
      </c>
      <c r="G33" s="4">
        <f t="shared" si="7"/>
        <v>65.099999999999994</v>
      </c>
      <c r="H33" s="5" t="s">
        <v>6</v>
      </c>
      <c r="I33" s="6">
        <f t="shared" si="8"/>
        <v>83.7</v>
      </c>
      <c r="J33" s="7">
        <f t="shared" si="9"/>
        <v>93</v>
      </c>
    </row>
    <row r="34" spans="1:10" ht="18" customHeight="1">
      <c r="A34" s="73"/>
      <c r="B34" s="68"/>
      <c r="C34" s="3">
        <v>30</v>
      </c>
      <c r="D34" s="10" t="s">
        <v>22</v>
      </c>
      <c r="E34" s="1">
        <f t="shared" si="5"/>
        <v>36</v>
      </c>
      <c r="F34" s="2">
        <f t="shared" si="6"/>
        <v>54</v>
      </c>
      <c r="G34" s="4">
        <f t="shared" si="7"/>
        <v>63</v>
      </c>
      <c r="H34" s="5" t="s">
        <v>6</v>
      </c>
      <c r="I34" s="6">
        <f t="shared" si="8"/>
        <v>81</v>
      </c>
      <c r="J34" s="7">
        <f t="shared" si="9"/>
        <v>90</v>
      </c>
    </row>
    <row r="35" spans="1:10" ht="18" customHeight="1">
      <c r="A35" s="74"/>
      <c r="B35" s="23" t="s">
        <v>13</v>
      </c>
      <c r="C35" s="3">
        <v>45</v>
      </c>
      <c r="D35" s="10" t="s">
        <v>22</v>
      </c>
      <c r="E35" s="1">
        <f t="shared" si="0"/>
        <v>54</v>
      </c>
      <c r="F35" s="2">
        <f t="shared" si="1"/>
        <v>81</v>
      </c>
      <c r="G35" s="4">
        <f t="shared" si="2"/>
        <v>94.5</v>
      </c>
      <c r="H35" s="5" t="s">
        <v>6</v>
      </c>
      <c r="I35" s="6">
        <f t="shared" si="3"/>
        <v>121.5</v>
      </c>
      <c r="J35" s="7">
        <f t="shared" si="4"/>
        <v>135</v>
      </c>
    </row>
    <row r="36" spans="1:10" ht="21.75" customHeight="1">
      <c r="A36" s="75">
        <v>2</v>
      </c>
      <c r="B36" s="66" t="s">
        <v>17</v>
      </c>
      <c r="C36" s="3">
        <v>45</v>
      </c>
      <c r="D36" s="10" t="s">
        <v>22</v>
      </c>
      <c r="E36" s="1">
        <f>C36*6/5</f>
        <v>54</v>
      </c>
      <c r="F36" s="2">
        <f>C36*9/5</f>
        <v>81</v>
      </c>
      <c r="G36" s="4">
        <f>C36*21/10</f>
        <v>94.5</v>
      </c>
      <c r="H36" s="5" t="s">
        <v>6</v>
      </c>
      <c r="I36" s="6">
        <f>C36*27/10</f>
        <v>121.5</v>
      </c>
      <c r="J36" s="7">
        <f>C36*3</f>
        <v>135</v>
      </c>
    </row>
    <row r="37" spans="1:10" ht="21.75" customHeight="1">
      <c r="A37" s="76"/>
      <c r="B37" s="67"/>
      <c r="C37" s="3">
        <v>44</v>
      </c>
      <c r="D37" s="10" t="s">
        <v>22</v>
      </c>
      <c r="E37" s="1">
        <f>C37*6/5</f>
        <v>52.8</v>
      </c>
      <c r="F37" s="2">
        <f>C37*9/5</f>
        <v>79.2</v>
      </c>
      <c r="G37" s="4">
        <f>C37*21/10</f>
        <v>92.4</v>
      </c>
      <c r="H37" s="5" t="s">
        <v>6</v>
      </c>
      <c r="I37" s="6">
        <f>C37*27/10</f>
        <v>118.8</v>
      </c>
      <c r="J37" s="7">
        <f>C37*3</f>
        <v>132</v>
      </c>
    </row>
    <row r="38" spans="1:10" ht="21.75" customHeight="1">
      <c r="A38" s="76"/>
      <c r="B38" s="67"/>
      <c r="C38" s="3">
        <v>43</v>
      </c>
      <c r="D38" s="10" t="s">
        <v>22</v>
      </c>
      <c r="E38" s="1">
        <f t="shared" ref="E38:E61" si="10">C38*6/5</f>
        <v>51.6</v>
      </c>
      <c r="F38" s="2">
        <f t="shared" ref="F38:F61" si="11">C38*9/5</f>
        <v>77.400000000000006</v>
      </c>
      <c r="G38" s="4">
        <f t="shared" ref="G38:G61" si="12">C38*21/10</f>
        <v>90.3</v>
      </c>
      <c r="H38" s="5" t="s">
        <v>6</v>
      </c>
      <c r="I38" s="6">
        <f t="shared" ref="I38:I61" si="13">C38*27/10</f>
        <v>116.1</v>
      </c>
      <c r="J38" s="7">
        <f t="shared" ref="J38:J61" si="14">C38*3</f>
        <v>129</v>
      </c>
    </row>
    <row r="39" spans="1:10" ht="21.75" customHeight="1">
      <c r="A39" s="76"/>
      <c r="B39" s="67"/>
      <c r="C39" s="3">
        <v>42</v>
      </c>
      <c r="D39" s="10" t="s">
        <v>22</v>
      </c>
      <c r="E39" s="1">
        <f t="shared" si="10"/>
        <v>50.4</v>
      </c>
      <c r="F39" s="2">
        <f t="shared" si="11"/>
        <v>75.599999999999994</v>
      </c>
      <c r="G39" s="4">
        <f t="shared" si="12"/>
        <v>88.2</v>
      </c>
      <c r="H39" s="5" t="s">
        <v>6</v>
      </c>
      <c r="I39" s="6">
        <f t="shared" si="13"/>
        <v>113.4</v>
      </c>
      <c r="J39" s="7">
        <f t="shared" si="14"/>
        <v>126</v>
      </c>
    </row>
    <row r="40" spans="1:10" ht="21.75" customHeight="1">
      <c r="A40" s="76"/>
      <c r="B40" s="67"/>
      <c r="C40" s="3">
        <v>41</v>
      </c>
      <c r="D40" s="10" t="s">
        <v>22</v>
      </c>
      <c r="E40" s="1">
        <f t="shared" si="10"/>
        <v>49.2</v>
      </c>
      <c r="F40" s="2">
        <f t="shared" si="11"/>
        <v>73.8</v>
      </c>
      <c r="G40" s="4">
        <f t="shared" si="12"/>
        <v>86.1</v>
      </c>
      <c r="H40" s="5" t="s">
        <v>6</v>
      </c>
      <c r="I40" s="6">
        <f t="shared" si="13"/>
        <v>110.7</v>
      </c>
      <c r="J40" s="7">
        <f t="shared" si="14"/>
        <v>123</v>
      </c>
    </row>
    <row r="41" spans="1:10" ht="21.75" customHeight="1">
      <c r="A41" s="76"/>
      <c r="B41" s="67"/>
      <c r="C41" s="3">
        <v>40</v>
      </c>
      <c r="D41" s="10" t="s">
        <v>22</v>
      </c>
      <c r="E41" s="1">
        <f t="shared" si="10"/>
        <v>48</v>
      </c>
      <c r="F41" s="2">
        <f t="shared" si="11"/>
        <v>72</v>
      </c>
      <c r="G41" s="4">
        <f t="shared" si="12"/>
        <v>84</v>
      </c>
      <c r="H41" s="5" t="s">
        <v>6</v>
      </c>
      <c r="I41" s="6">
        <f t="shared" si="13"/>
        <v>108</v>
      </c>
      <c r="J41" s="7">
        <f t="shared" si="14"/>
        <v>120</v>
      </c>
    </row>
    <row r="42" spans="1:10" ht="21.75" customHeight="1">
      <c r="A42" s="76"/>
      <c r="B42" s="67"/>
      <c r="C42" s="3">
        <v>39</v>
      </c>
      <c r="D42" s="10" t="s">
        <v>22</v>
      </c>
      <c r="E42" s="1">
        <f t="shared" si="10"/>
        <v>46.8</v>
      </c>
      <c r="F42" s="2">
        <f t="shared" si="11"/>
        <v>70.2</v>
      </c>
      <c r="G42" s="4">
        <f t="shared" si="12"/>
        <v>81.900000000000006</v>
      </c>
      <c r="H42" s="5" t="s">
        <v>6</v>
      </c>
      <c r="I42" s="6">
        <f t="shared" si="13"/>
        <v>105.3</v>
      </c>
      <c r="J42" s="7">
        <f t="shared" si="14"/>
        <v>117</v>
      </c>
    </row>
    <row r="43" spans="1:10" ht="21.75" customHeight="1">
      <c r="A43" s="76"/>
      <c r="B43" s="67"/>
      <c r="C43" s="3">
        <v>38</v>
      </c>
      <c r="D43" s="10" t="s">
        <v>22</v>
      </c>
      <c r="E43" s="1">
        <f t="shared" si="10"/>
        <v>45.6</v>
      </c>
      <c r="F43" s="2">
        <f t="shared" si="11"/>
        <v>68.400000000000006</v>
      </c>
      <c r="G43" s="4">
        <f t="shared" si="12"/>
        <v>79.8</v>
      </c>
      <c r="H43" s="5" t="s">
        <v>6</v>
      </c>
      <c r="I43" s="6">
        <f t="shared" si="13"/>
        <v>102.6</v>
      </c>
      <c r="J43" s="7">
        <f t="shared" si="14"/>
        <v>114</v>
      </c>
    </row>
    <row r="44" spans="1:10" ht="21.75" customHeight="1">
      <c r="A44" s="76"/>
      <c r="B44" s="67"/>
      <c r="C44" s="3">
        <v>37</v>
      </c>
      <c r="D44" s="10" t="s">
        <v>22</v>
      </c>
      <c r="E44" s="1">
        <f t="shared" si="10"/>
        <v>44.4</v>
      </c>
      <c r="F44" s="2">
        <f t="shared" si="11"/>
        <v>66.599999999999994</v>
      </c>
      <c r="G44" s="4">
        <f t="shared" si="12"/>
        <v>77.7</v>
      </c>
      <c r="H44" s="5" t="s">
        <v>6</v>
      </c>
      <c r="I44" s="6">
        <f t="shared" si="13"/>
        <v>99.9</v>
      </c>
      <c r="J44" s="7">
        <f t="shared" si="14"/>
        <v>111</v>
      </c>
    </row>
    <row r="45" spans="1:10" ht="21.75" customHeight="1">
      <c r="A45" s="76"/>
      <c r="B45" s="67"/>
      <c r="C45" s="3">
        <v>36</v>
      </c>
      <c r="D45" s="10" t="s">
        <v>22</v>
      </c>
      <c r="E45" s="1">
        <f t="shared" si="10"/>
        <v>43.2</v>
      </c>
      <c r="F45" s="2">
        <f t="shared" si="11"/>
        <v>64.8</v>
      </c>
      <c r="G45" s="4">
        <f t="shared" si="12"/>
        <v>75.599999999999994</v>
      </c>
      <c r="H45" s="5" t="s">
        <v>6</v>
      </c>
      <c r="I45" s="6">
        <f t="shared" si="13"/>
        <v>97.2</v>
      </c>
      <c r="J45" s="7">
        <f t="shared" si="14"/>
        <v>108</v>
      </c>
    </row>
    <row r="46" spans="1:10" ht="21.75" customHeight="1">
      <c r="A46" s="76"/>
      <c r="B46" s="67"/>
      <c r="C46" s="3">
        <v>35</v>
      </c>
      <c r="D46" s="10" t="s">
        <v>22</v>
      </c>
      <c r="E46" s="1">
        <f t="shared" si="10"/>
        <v>42</v>
      </c>
      <c r="F46" s="2">
        <f t="shared" si="11"/>
        <v>63</v>
      </c>
      <c r="G46" s="4">
        <f t="shared" si="12"/>
        <v>73.5</v>
      </c>
      <c r="H46" s="5" t="s">
        <v>6</v>
      </c>
      <c r="I46" s="6">
        <f t="shared" si="13"/>
        <v>94.5</v>
      </c>
      <c r="J46" s="7">
        <f t="shared" si="14"/>
        <v>105</v>
      </c>
    </row>
    <row r="47" spans="1:10" ht="18" customHeight="1">
      <c r="A47" s="76"/>
      <c r="B47" s="67"/>
      <c r="C47" s="3">
        <v>34</v>
      </c>
      <c r="D47" s="10" t="s">
        <v>22</v>
      </c>
      <c r="E47" s="1">
        <f t="shared" si="10"/>
        <v>40.799999999999997</v>
      </c>
      <c r="F47" s="2">
        <f t="shared" si="11"/>
        <v>61.2</v>
      </c>
      <c r="G47" s="4">
        <f t="shared" si="12"/>
        <v>71.400000000000006</v>
      </c>
      <c r="H47" s="5" t="s">
        <v>6</v>
      </c>
      <c r="I47" s="6">
        <f t="shared" si="13"/>
        <v>91.8</v>
      </c>
      <c r="J47" s="7">
        <f t="shared" si="14"/>
        <v>102</v>
      </c>
    </row>
    <row r="48" spans="1:10" ht="18" customHeight="1">
      <c r="A48" s="76"/>
      <c r="B48" s="67"/>
      <c r="C48" s="3">
        <v>33</v>
      </c>
      <c r="D48" s="10" t="s">
        <v>22</v>
      </c>
      <c r="E48" s="1">
        <f t="shared" si="10"/>
        <v>39.6</v>
      </c>
      <c r="F48" s="2">
        <f t="shared" si="11"/>
        <v>59.4</v>
      </c>
      <c r="G48" s="4">
        <f t="shared" si="12"/>
        <v>69.3</v>
      </c>
      <c r="H48" s="5" t="s">
        <v>6</v>
      </c>
      <c r="I48" s="6">
        <f t="shared" si="13"/>
        <v>89.1</v>
      </c>
      <c r="J48" s="7">
        <f t="shared" si="14"/>
        <v>99</v>
      </c>
    </row>
    <row r="49" spans="1:10" ht="18" customHeight="1">
      <c r="A49" s="76"/>
      <c r="B49" s="67"/>
      <c r="C49" s="3">
        <v>32</v>
      </c>
      <c r="D49" s="10" t="s">
        <v>22</v>
      </c>
      <c r="E49" s="1">
        <f t="shared" si="10"/>
        <v>38.4</v>
      </c>
      <c r="F49" s="2">
        <f t="shared" si="11"/>
        <v>57.6</v>
      </c>
      <c r="G49" s="4">
        <f t="shared" si="12"/>
        <v>67.2</v>
      </c>
      <c r="H49" s="5" t="s">
        <v>6</v>
      </c>
      <c r="I49" s="6">
        <f t="shared" si="13"/>
        <v>86.4</v>
      </c>
      <c r="J49" s="7">
        <f t="shared" si="14"/>
        <v>96</v>
      </c>
    </row>
    <row r="50" spans="1:10" ht="18" customHeight="1">
      <c r="A50" s="76"/>
      <c r="B50" s="67"/>
      <c r="C50" s="3">
        <v>31</v>
      </c>
      <c r="D50" s="10" t="s">
        <v>22</v>
      </c>
      <c r="E50" s="1">
        <f t="shared" si="10"/>
        <v>37.200000000000003</v>
      </c>
      <c r="F50" s="2">
        <f t="shared" si="11"/>
        <v>55.8</v>
      </c>
      <c r="G50" s="4">
        <f t="shared" si="12"/>
        <v>65.099999999999994</v>
      </c>
      <c r="H50" s="5" t="s">
        <v>6</v>
      </c>
      <c r="I50" s="6">
        <f t="shared" si="13"/>
        <v>83.7</v>
      </c>
      <c r="J50" s="7">
        <f t="shared" si="14"/>
        <v>93</v>
      </c>
    </row>
    <row r="51" spans="1:10" ht="18" customHeight="1">
      <c r="A51" s="76"/>
      <c r="B51" s="67"/>
      <c r="C51" s="3">
        <v>30</v>
      </c>
      <c r="D51" s="10" t="s">
        <v>22</v>
      </c>
      <c r="E51" s="1">
        <f t="shared" si="10"/>
        <v>36</v>
      </c>
      <c r="F51" s="2">
        <f t="shared" si="11"/>
        <v>54</v>
      </c>
      <c r="G51" s="4">
        <f t="shared" si="12"/>
        <v>63</v>
      </c>
      <c r="H51" s="5" t="s">
        <v>6</v>
      </c>
      <c r="I51" s="6">
        <f t="shared" si="13"/>
        <v>81</v>
      </c>
      <c r="J51" s="7">
        <f t="shared" si="14"/>
        <v>90</v>
      </c>
    </row>
    <row r="52" spans="1:10" ht="18" customHeight="1">
      <c r="A52" s="76"/>
      <c r="B52" s="67"/>
      <c r="C52" s="3">
        <v>29</v>
      </c>
      <c r="D52" s="10" t="s">
        <v>22</v>
      </c>
      <c r="E52" s="1">
        <f t="shared" si="10"/>
        <v>34.799999999999997</v>
      </c>
      <c r="F52" s="2">
        <f t="shared" si="11"/>
        <v>52.2</v>
      </c>
      <c r="G52" s="4">
        <f t="shared" si="12"/>
        <v>60.9</v>
      </c>
      <c r="H52" s="5" t="s">
        <v>6</v>
      </c>
      <c r="I52" s="6">
        <f t="shared" si="13"/>
        <v>78.3</v>
      </c>
      <c r="J52" s="7">
        <f t="shared" si="14"/>
        <v>87</v>
      </c>
    </row>
    <row r="53" spans="1:10" ht="18" customHeight="1">
      <c r="A53" s="76"/>
      <c r="B53" s="67"/>
      <c r="C53" s="3">
        <v>28</v>
      </c>
      <c r="D53" s="10" t="s">
        <v>22</v>
      </c>
      <c r="E53" s="1">
        <f t="shared" si="10"/>
        <v>33.6</v>
      </c>
      <c r="F53" s="2">
        <f t="shared" si="11"/>
        <v>50.4</v>
      </c>
      <c r="G53" s="4">
        <f t="shared" si="12"/>
        <v>58.8</v>
      </c>
      <c r="H53" s="5" t="s">
        <v>6</v>
      </c>
      <c r="I53" s="6">
        <f t="shared" si="13"/>
        <v>75.599999999999994</v>
      </c>
      <c r="J53" s="7">
        <f t="shared" si="14"/>
        <v>84</v>
      </c>
    </row>
    <row r="54" spans="1:10" ht="18" customHeight="1">
      <c r="A54" s="76"/>
      <c r="B54" s="67"/>
      <c r="C54" s="3">
        <v>27</v>
      </c>
      <c r="D54" s="10" t="s">
        <v>22</v>
      </c>
      <c r="E54" s="1">
        <f t="shared" si="10"/>
        <v>32.4</v>
      </c>
      <c r="F54" s="2">
        <f t="shared" si="11"/>
        <v>48.6</v>
      </c>
      <c r="G54" s="4">
        <f t="shared" si="12"/>
        <v>56.7</v>
      </c>
      <c r="H54" s="5" t="s">
        <v>6</v>
      </c>
      <c r="I54" s="6">
        <f t="shared" si="13"/>
        <v>72.900000000000006</v>
      </c>
      <c r="J54" s="7">
        <f t="shared" si="14"/>
        <v>81</v>
      </c>
    </row>
    <row r="55" spans="1:10" ht="18" customHeight="1">
      <c r="A55" s="76"/>
      <c r="B55" s="67"/>
      <c r="C55" s="3">
        <v>26</v>
      </c>
      <c r="D55" s="10" t="s">
        <v>22</v>
      </c>
      <c r="E55" s="1">
        <f t="shared" si="10"/>
        <v>31.2</v>
      </c>
      <c r="F55" s="2">
        <f t="shared" si="11"/>
        <v>46.8</v>
      </c>
      <c r="G55" s="4">
        <f t="shared" si="12"/>
        <v>54.6</v>
      </c>
      <c r="H55" s="5" t="s">
        <v>6</v>
      </c>
      <c r="I55" s="6">
        <f t="shared" si="13"/>
        <v>70.2</v>
      </c>
      <c r="J55" s="7">
        <f t="shared" si="14"/>
        <v>78</v>
      </c>
    </row>
    <row r="56" spans="1:10" ht="18" customHeight="1">
      <c r="A56" s="76"/>
      <c r="B56" s="67"/>
      <c r="C56" s="3">
        <v>25</v>
      </c>
      <c r="D56" s="10" t="s">
        <v>22</v>
      </c>
      <c r="E56" s="1">
        <f t="shared" si="10"/>
        <v>30</v>
      </c>
      <c r="F56" s="2">
        <f t="shared" si="11"/>
        <v>45</v>
      </c>
      <c r="G56" s="4">
        <f t="shared" si="12"/>
        <v>52.5</v>
      </c>
      <c r="H56" s="5" t="s">
        <v>6</v>
      </c>
      <c r="I56" s="6">
        <f t="shared" si="13"/>
        <v>67.5</v>
      </c>
      <c r="J56" s="7">
        <f t="shared" si="14"/>
        <v>75</v>
      </c>
    </row>
    <row r="57" spans="1:10" ht="18" customHeight="1">
      <c r="A57" s="76"/>
      <c r="B57" s="67"/>
      <c r="C57" s="3">
        <v>24</v>
      </c>
      <c r="D57" s="10" t="s">
        <v>22</v>
      </c>
      <c r="E57" s="1">
        <f t="shared" si="10"/>
        <v>28.8</v>
      </c>
      <c r="F57" s="2">
        <f t="shared" si="11"/>
        <v>43.2</v>
      </c>
      <c r="G57" s="4">
        <f t="shared" si="12"/>
        <v>50.4</v>
      </c>
      <c r="H57" s="5" t="s">
        <v>6</v>
      </c>
      <c r="I57" s="6">
        <f t="shared" si="13"/>
        <v>64.8</v>
      </c>
      <c r="J57" s="7">
        <f t="shared" si="14"/>
        <v>72</v>
      </c>
    </row>
    <row r="58" spans="1:10" ht="18" customHeight="1">
      <c r="A58" s="76"/>
      <c r="B58" s="67"/>
      <c r="C58" s="3">
        <v>23</v>
      </c>
      <c r="D58" s="10" t="s">
        <v>22</v>
      </c>
      <c r="E58" s="1">
        <f t="shared" si="10"/>
        <v>27.6</v>
      </c>
      <c r="F58" s="2">
        <f t="shared" si="11"/>
        <v>41.4</v>
      </c>
      <c r="G58" s="4">
        <f t="shared" si="12"/>
        <v>48.3</v>
      </c>
      <c r="H58" s="5" t="s">
        <v>6</v>
      </c>
      <c r="I58" s="6">
        <f t="shared" si="13"/>
        <v>62.1</v>
      </c>
      <c r="J58" s="7">
        <f t="shared" si="14"/>
        <v>69</v>
      </c>
    </row>
    <row r="59" spans="1:10" ht="18" customHeight="1">
      <c r="A59" s="76"/>
      <c r="B59" s="67"/>
      <c r="C59" s="3">
        <v>22</v>
      </c>
      <c r="D59" s="10" t="s">
        <v>22</v>
      </c>
      <c r="E59" s="1">
        <f t="shared" si="10"/>
        <v>26.4</v>
      </c>
      <c r="F59" s="2">
        <f t="shared" si="11"/>
        <v>39.6</v>
      </c>
      <c r="G59" s="4">
        <f t="shared" si="12"/>
        <v>46.2</v>
      </c>
      <c r="H59" s="5" t="s">
        <v>6</v>
      </c>
      <c r="I59" s="6">
        <f t="shared" si="13"/>
        <v>59.4</v>
      </c>
      <c r="J59" s="7">
        <f t="shared" si="14"/>
        <v>66</v>
      </c>
    </row>
    <row r="60" spans="1:10" ht="18" customHeight="1">
      <c r="A60" s="76"/>
      <c r="B60" s="68"/>
      <c r="C60" s="3">
        <v>21</v>
      </c>
      <c r="D60" s="10" t="s">
        <v>22</v>
      </c>
      <c r="E60" s="1">
        <f t="shared" si="10"/>
        <v>25.2</v>
      </c>
      <c r="F60" s="2">
        <f t="shared" si="11"/>
        <v>37.799999999999997</v>
      </c>
      <c r="G60" s="4">
        <f t="shared" si="12"/>
        <v>44.1</v>
      </c>
      <c r="H60" s="5" t="s">
        <v>6</v>
      </c>
      <c r="I60" s="6">
        <f t="shared" si="13"/>
        <v>56.7</v>
      </c>
      <c r="J60" s="7">
        <f t="shared" si="14"/>
        <v>63</v>
      </c>
    </row>
    <row r="61" spans="1:10" ht="18" customHeight="1">
      <c r="A61" s="76"/>
      <c r="B61" s="24" t="s">
        <v>15</v>
      </c>
      <c r="C61" s="3">
        <v>20</v>
      </c>
      <c r="D61" s="10" t="s">
        <v>22</v>
      </c>
      <c r="E61" s="1">
        <f t="shared" si="10"/>
        <v>24</v>
      </c>
      <c r="F61" s="2">
        <f t="shared" si="11"/>
        <v>36</v>
      </c>
      <c r="G61" s="4">
        <f t="shared" si="12"/>
        <v>42</v>
      </c>
      <c r="H61" s="5" t="s">
        <v>6</v>
      </c>
      <c r="I61" s="6">
        <f t="shared" si="13"/>
        <v>54</v>
      </c>
      <c r="J61" s="7">
        <f t="shared" si="14"/>
        <v>60</v>
      </c>
    </row>
    <row r="62" spans="1:10" ht="21.75" customHeight="1">
      <c r="A62" s="80">
        <v>3</v>
      </c>
      <c r="B62" s="66" t="s">
        <v>18</v>
      </c>
      <c r="C62" s="3">
        <v>35</v>
      </c>
      <c r="D62" s="10" t="s">
        <v>22</v>
      </c>
      <c r="E62" s="1">
        <f>C62*6/5</f>
        <v>42</v>
      </c>
      <c r="F62" s="2">
        <f>C62*9/5</f>
        <v>63</v>
      </c>
      <c r="G62" s="4">
        <f>C62*21/10</f>
        <v>73.5</v>
      </c>
      <c r="H62" s="5" t="s">
        <v>6</v>
      </c>
      <c r="I62" s="6">
        <f>C62*27/10</f>
        <v>94.5</v>
      </c>
      <c r="J62" s="7">
        <f>C62*3</f>
        <v>105</v>
      </c>
    </row>
    <row r="63" spans="1:10" ht="21.75" customHeight="1">
      <c r="A63" s="81"/>
      <c r="B63" s="67"/>
      <c r="C63" s="3">
        <v>34</v>
      </c>
      <c r="D63" s="10" t="s">
        <v>22</v>
      </c>
      <c r="E63" s="1">
        <f>C63*6/5</f>
        <v>40.799999999999997</v>
      </c>
      <c r="F63" s="2">
        <f>C63*9/5</f>
        <v>61.2</v>
      </c>
      <c r="G63" s="4">
        <f>C63*21/10</f>
        <v>71.400000000000006</v>
      </c>
      <c r="H63" s="5" t="s">
        <v>6</v>
      </c>
      <c r="I63" s="6">
        <f>C63*27/10</f>
        <v>91.8</v>
      </c>
      <c r="J63" s="7">
        <f>C63*3</f>
        <v>102</v>
      </c>
    </row>
    <row r="64" spans="1:10" ht="21.75" customHeight="1">
      <c r="A64" s="81"/>
      <c r="B64" s="67"/>
      <c r="C64" s="3">
        <v>33</v>
      </c>
      <c r="D64" s="10" t="s">
        <v>22</v>
      </c>
      <c r="E64" s="1">
        <f t="shared" ref="E64:E82" si="15">C64*6/5</f>
        <v>39.6</v>
      </c>
      <c r="F64" s="2">
        <f t="shared" ref="F64:F82" si="16">C64*9/5</f>
        <v>59.4</v>
      </c>
      <c r="G64" s="4">
        <f t="shared" ref="G64:G82" si="17">C64*21/10</f>
        <v>69.3</v>
      </c>
      <c r="H64" s="5" t="s">
        <v>6</v>
      </c>
      <c r="I64" s="6">
        <f t="shared" ref="I64:I82" si="18">C64*27/10</f>
        <v>89.1</v>
      </c>
      <c r="J64" s="7">
        <f t="shared" ref="J64:J82" si="19">C64*3</f>
        <v>99</v>
      </c>
    </row>
    <row r="65" spans="1:10" ht="21.75" customHeight="1">
      <c r="A65" s="81"/>
      <c r="B65" s="67"/>
      <c r="C65" s="3">
        <v>32</v>
      </c>
      <c r="D65" s="10" t="s">
        <v>22</v>
      </c>
      <c r="E65" s="1">
        <f t="shared" si="15"/>
        <v>38.4</v>
      </c>
      <c r="F65" s="2">
        <f t="shared" si="16"/>
        <v>57.6</v>
      </c>
      <c r="G65" s="4">
        <f t="shared" si="17"/>
        <v>67.2</v>
      </c>
      <c r="H65" s="5" t="s">
        <v>6</v>
      </c>
      <c r="I65" s="6">
        <f t="shared" si="18"/>
        <v>86.4</v>
      </c>
      <c r="J65" s="7">
        <f t="shared" si="19"/>
        <v>96</v>
      </c>
    </row>
    <row r="66" spans="1:10" ht="21.75" customHeight="1">
      <c r="A66" s="81"/>
      <c r="B66" s="67"/>
      <c r="C66" s="3">
        <v>31</v>
      </c>
      <c r="D66" s="10" t="s">
        <v>22</v>
      </c>
      <c r="E66" s="1">
        <f t="shared" si="15"/>
        <v>37.200000000000003</v>
      </c>
      <c r="F66" s="2">
        <f t="shared" si="16"/>
        <v>55.8</v>
      </c>
      <c r="G66" s="4">
        <f t="shared" si="17"/>
        <v>65.099999999999994</v>
      </c>
      <c r="H66" s="5" t="s">
        <v>6</v>
      </c>
      <c r="I66" s="6">
        <f t="shared" si="18"/>
        <v>83.7</v>
      </c>
      <c r="J66" s="7">
        <f t="shared" si="19"/>
        <v>93</v>
      </c>
    </row>
    <row r="67" spans="1:10" ht="21.75" customHeight="1">
      <c r="A67" s="81"/>
      <c r="B67" s="67"/>
      <c r="C67" s="3">
        <v>30</v>
      </c>
      <c r="D67" s="10" t="s">
        <v>22</v>
      </c>
      <c r="E67" s="1">
        <f t="shared" si="15"/>
        <v>36</v>
      </c>
      <c r="F67" s="2">
        <f t="shared" si="16"/>
        <v>54</v>
      </c>
      <c r="G67" s="4">
        <f t="shared" si="17"/>
        <v>63</v>
      </c>
      <c r="H67" s="5" t="s">
        <v>6</v>
      </c>
      <c r="I67" s="6">
        <f t="shared" si="18"/>
        <v>81</v>
      </c>
      <c r="J67" s="7">
        <f t="shared" si="19"/>
        <v>90</v>
      </c>
    </row>
    <row r="68" spans="1:10" ht="21.75" customHeight="1">
      <c r="A68" s="81"/>
      <c r="B68" s="67"/>
      <c r="C68" s="3">
        <v>29</v>
      </c>
      <c r="D68" s="10" t="s">
        <v>22</v>
      </c>
      <c r="E68" s="1">
        <f t="shared" si="15"/>
        <v>34.799999999999997</v>
      </c>
      <c r="F68" s="2">
        <f t="shared" si="16"/>
        <v>52.2</v>
      </c>
      <c r="G68" s="4">
        <f t="shared" si="17"/>
        <v>60.9</v>
      </c>
      <c r="H68" s="5" t="s">
        <v>6</v>
      </c>
      <c r="I68" s="6">
        <f t="shared" si="18"/>
        <v>78.3</v>
      </c>
      <c r="J68" s="7">
        <f t="shared" si="19"/>
        <v>87</v>
      </c>
    </row>
    <row r="69" spans="1:10" ht="21.75" customHeight="1">
      <c r="A69" s="81"/>
      <c r="B69" s="67"/>
      <c r="C69" s="3">
        <v>28</v>
      </c>
      <c r="D69" s="10" t="s">
        <v>22</v>
      </c>
      <c r="E69" s="1">
        <f t="shared" si="15"/>
        <v>33.6</v>
      </c>
      <c r="F69" s="2">
        <f t="shared" si="16"/>
        <v>50.4</v>
      </c>
      <c r="G69" s="4">
        <f t="shared" si="17"/>
        <v>58.8</v>
      </c>
      <c r="H69" s="5" t="s">
        <v>6</v>
      </c>
      <c r="I69" s="6">
        <f t="shared" si="18"/>
        <v>75.599999999999994</v>
      </c>
      <c r="J69" s="7">
        <f t="shared" si="19"/>
        <v>84</v>
      </c>
    </row>
    <row r="70" spans="1:10" ht="21.75" customHeight="1">
      <c r="A70" s="81"/>
      <c r="B70" s="67"/>
      <c r="C70" s="3">
        <v>27</v>
      </c>
      <c r="D70" s="10" t="s">
        <v>22</v>
      </c>
      <c r="E70" s="1">
        <f t="shared" si="15"/>
        <v>32.4</v>
      </c>
      <c r="F70" s="2">
        <f t="shared" si="16"/>
        <v>48.6</v>
      </c>
      <c r="G70" s="4">
        <f t="shared" si="17"/>
        <v>56.7</v>
      </c>
      <c r="H70" s="5" t="s">
        <v>6</v>
      </c>
      <c r="I70" s="6">
        <f t="shared" si="18"/>
        <v>72.900000000000006</v>
      </c>
      <c r="J70" s="7">
        <f t="shared" si="19"/>
        <v>81</v>
      </c>
    </row>
    <row r="71" spans="1:10" ht="21.75" customHeight="1">
      <c r="A71" s="81"/>
      <c r="B71" s="67"/>
      <c r="C71" s="3">
        <v>26</v>
      </c>
      <c r="D71" s="10" t="s">
        <v>22</v>
      </c>
      <c r="E71" s="1">
        <f t="shared" si="15"/>
        <v>31.2</v>
      </c>
      <c r="F71" s="2">
        <f t="shared" si="16"/>
        <v>46.8</v>
      </c>
      <c r="G71" s="4">
        <f t="shared" si="17"/>
        <v>54.6</v>
      </c>
      <c r="H71" s="5" t="s">
        <v>6</v>
      </c>
      <c r="I71" s="6">
        <f t="shared" si="18"/>
        <v>70.2</v>
      </c>
      <c r="J71" s="7">
        <f t="shared" si="19"/>
        <v>78</v>
      </c>
    </row>
    <row r="72" spans="1:10" ht="21.75" customHeight="1">
      <c r="A72" s="81"/>
      <c r="B72" s="67"/>
      <c r="C72" s="3">
        <v>25</v>
      </c>
      <c r="D72" s="10" t="s">
        <v>22</v>
      </c>
      <c r="E72" s="1">
        <f t="shared" si="15"/>
        <v>30</v>
      </c>
      <c r="F72" s="2">
        <f t="shared" si="16"/>
        <v>45</v>
      </c>
      <c r="G72" s="4">
        <f t="shared" si="17"/>
        <v>52.5</v>
      </c>
      <c r="H72" s="5" t="s">
        <v>6</v>
      </c>
      <c r="I72" s="6">
        <f t="shared" si="18"/>
        <v>67.5</v>
      </c>
      <c r="J72" s="7">
        <f t="shared" si="19"/>
        <v>75</v>
      </c>
    </row>
    <row r="73" spans="1:10" ht="21.75" customHeight="1">
      <c r="A73" s="81"/>
      <c r="B73" s="67"/>
      <c r="C73" s="3">
        <v>24</v>
      </c>
      <c r="D73" s="10" t="s">
        <v>22</v>
      </c>
      <c r="E73" s="1">
        <f t="shared" si="15"/>
        <v>28.8</v>
      </c>
      <c r="F73" s="2">
        <f t="shared" si="16"/>
        <v>43.2</v>
      </c>
      <c r="G73" s="4">
        <f t="shared" si="17"/>
        <v>50.4</v>
      </c>
      <c r="H73" s="5" t="s">
        <v>6</v>
      </c>
      <c r="I73" s="6">
        <f t="shared" si="18"/>
        <v>64.8</v>
      </c>
      <c r="J73" s="7">
        <f t="shared" si="19"/>
        <v>72</v>
      </c>
    </row>
    <row r="74" spans="1:10" ht="21.75" customHeight="1">
      <c r="A74" s="81"/>
      <c r="B74" s="67"/>
      <c r="C74" s="3">
        <v>23</v>
      </c>
      <c r="D74" s="10" t="s">
        <v>22</v>
      </c>
      <c r="E74" s="1">
        <f t="shared" si="15"/>
        <v>27.6</v>
      </c>
      <c r="F74" s="2">
        <f t="shared" si="16"/>
        <v>41.4</v>
      </c>
      <c r="G74" s="4">
        <f t="shared" si="17"/>
        <v>48.3</v>
      </c>
      <c r="H74" s="5" t="s">
        <v>6</v>
      </c>
      <c r="I74" s="6">
        <f t="shared" si="18"/>
        <v>62.1</v>
      </c>
      <c r="J74" s="7">
        <f t="shared" si="19"/>
        <v>69</v>
      </c>
    </row>
    <row r="75" spans="1:10" ht="21.75" customHeight="1">
      <c r="A75" s="81"/>
      <c r="B75" s="67"/>
      <c r="C75" s="3">
        <v>22</v>
      </c>
      <c r="D75" s="10" t="s">
        <v>22</v>
      </c>
      <c r="E75" s="1">
        <f t="shared" si="15"/>
        <v>26.4</v>
      </c>
      <c r="F75" s="2">
        <f t="shared" si="16"/>
        <v>39.6</v>
      </c>
      <c r="G75" s="4">
        <f t="shared" si="17"/>
        <v>46.2</v>
      </c>
      <c r="H75" s="5" t="s">
        <v>6</v>
      </c>
      <c r="I75" s="6">
        <f t="shared" si="18"/>
        <v>59.4</v>
      </c>
      <c r="J75" s="7">
        <f t="shared" si="19"/>
        <v>66</v>
      </c>
    </row>
    <row r="76" spans="1:10" ht="21.75" customHeight="1">
      <c r="A76" s="81"/>
      <c r="B76" s="67"/>
      <c r="C76" s="3">
        <v>21</v>
      </c>
      <c r="D76" s="10" t="s">
        <v>22</v>
      </c>
      <c r="E76" s="1">
        <f t="shared" si="15"/>
        <v>25.2</v>
      </c>
      <c r="F76" s="2">
        <f t="shared" si="16"/>
        <v>37.799999999999997</v>
      </c>
      <c r="G76" s="4">
        <f t="shared" si="17"/>
        <v>44.1</v>
      </c>
      <c r="H76" s="5" t="s">
        <v>6</v>
      </c>
      <c r="I76" s="6">
        <f t="shared" si="18"/>
        <v>56.7</v>
      </c>
      <c r="J76" s="7">
        <f t="shared" si="19"/>
        <v>63</v>
      </c>
    </row>
    <row r="77" spans="1:10" ht="21.75" customHeight="1">
      <c r="A77" s="81"/>
      <c r="B77" s="67"/>
      <c r="C77" s="3">
        <v>20</v>
      </c>
      <c r="D77" s="10" t="s">
        <v>22</v>
      </c>
      <c r="E77" s="1">
        <f t="shared" si="15"/>
        <v>24</v>
      </c>
      <c r="F77" s="2">
        <f t="shared" si="16"/>
        <v>36</v>
      </c>
      <c r="G77" s="4">
        <f t="shared" si="17"/>
        <v>42</v>
      </c>
      <c r="H77" s="5" t="s">
        <v>6</v>
      </c>
      <c r="I77" s="6">
        <f t="shared" si="18"/>
        <v>54</v>
      </c>
      <c r="J77" s="7">
        <f t="shared" si="19"/>
        <v>60</v>
      </c>
    </row>
    <row r="78" spans="1:10" ht="18" customHeight="1">
      <c r="A78" s="81"/>
      <c r="B78" s="67"/>
      <c r="C78" s="3">
        <v>19</v>
      </c>
      <c r="D78" s="10" t="s">
        <v>22</v>
      </c>
      <c r="E78" s="1">
        <f t="shared" si="15"/>
        <v>22.8</v>
      </c>
      <c r="F78" s="2">
        <f t="shared" si="16"/>
        <v>34.200000000000003</v>
      </c>
      <c r="G78" s="4">
        <f t="shared" si="17"/>
        <v>39.9</v>
      </c>
      <c r="H78" s="5" t="s">
        <v>6</v>
      </c>
      <c r="I78" s="6">
        <f t="shared" si="18"/>
        <v>51.3</v>
      </c>
      <c r="J78" s="7">
        <f t="shared" si="19"/>
        <v>57</v>
      </c>
    </row>
    <row r="79" spans="1:10" ht="18" customHeight="1">
      <c r="A79" s="81"/>
      <c r="B79" s="67"/>
      <c r="C79" s="3">
        <v>18</v>
      </c>
      <c r="D79" s="10" t="s">
        <v>22</v>
      </c>
      <c r="E79" s="1">
        <f t="shared" si="15"/>
        <v>21.6</v>
      </c>
      <c r="F79" s="2">
        <f t="shared" si="16"/>
        <v>32.4</v>
      </c>
      <c r="G79" s="4">
        <f t="shared" si="17"/>
        <v>37.799999999999997</v>
      </c>
      <c r="H79" s="5" t="s">
        <v>6</v>
      </c>
      <c r="I79" s="6">
        <f t="shared" si="18"/>
        <v>48.6</v>
      </c>
      <c r="J79" s="7">
        <f t="shared" si="19"/>
        <v>54</v>
      </c>
    </row>
    <row r="80" spans="1:10" ht="18" customHeight="1">
      <c r="A80" s="81"/>
      <c r="B80" s="67"/>
      <c r="C80" s="3">
        <v>17</v>
      </c>
      <c r="D80" s="10" t="s">
        <v>22</v>
      </c>
      <c r="E80" s="1">
        <f t="shared" si="15"/>
        <v>20.399999999999999</v>
      </c>
      <c r="F80" s="2">
        <f t="shared" si="16"/>
        <v>30.6</v>
      </c>
      <c r="G80" s="4">
        <f t="shared" si="17"/>
        <v>35.700000000000003</v>
      </c>
      <c r="H80" s="5" t="s">
        <v>6</v>
      </c>
      <c r="I80" s="6">
        <f t="shared" si="18"/>
        <v>45.9</v>
      </c>
      <c r="J80" s="7">
        <f t="shared" si="19"/>
        <v>51</v>
      </c>
    </row>
    <row r="81" spans="1:10" ht="18" customHeight="1">
      <c r="A81" s="81"/>
      <c r="B81" s="68"/>
      <c r="C81" s="3">
        <v>16</v>
      </c>
      <c r="D81" s="10" t="s">
        <v>22</v>
      </c>
      <c r="E81" s="1">
        <f t="shared" si="15"/>
        <v>19.2</v>
      </c>
      <c r="F81" s="2">
        <f t="shared" si="16"/>
        <v>28.8</v>
      </c>
      <c r="G81" s="4">
        <f t="shared" si="17"/>
        <v>33.6</v>
      </c>
      <c r="H81" s="5" t="s">
        <v>6</v>
      </c>
      <c r="I81" s="6">
        <f t="shared" si="18"/>
        <v>43.2</v>
      </c>
      <c r="J81" s="7">
        <f t="shared" si="19"/>
        <v>48</v>
      </c>
    </row>
    <row r="82" spans="1:10" ht="18" customHeight="1">
      <c r="A82" s="82"/>
      <c r="B82" s="26" t="s">
        <v>19</v>
      </c>
      <c r="C82" s="3">
        <v>15</v>
      </c>
      <c r="D82" s="10" t="s">
        <v>22</v>
      </c>
      <c r="E82" s="1">
        <f t="shared" si="15"/>
        <v>18</v>
      </c>
      <c r="F82" s="2">
        <f t="shared" si="16"/>
        <v>27</v>
      </c>
      <c r="G82" s="4">
        <f t="shared" si="17"/>
        <v>31.5</v>
      </c>
      <c r="H82" s="5" t="s">
        <v>6</v>
      </c>
      <c r="I82" s="6">
        <f t="shared" si="18"/>
        <v>40.5</v>
      </c>
      <c r="J82" s="7">
        <f t="shared" si="19"/>
        <v>45</v>
      </c>
    </row>
    <row r="83" spans="1:10" ht="21" customHeight="1">
      <c r="A83" s="31">
        <v>4</v>
      </c>
      <c r="B83" s="66" t="s">
        <v>20</v>
      </c>
      <c r="C83" s="3">
        <v>25</v>
      </c>
      <c r="D83" s="10" t="s">
        <v>22</v>
      </c>
      <c r="E83" s="1">
        <f>C83*6/5</f>
        <v>30</v>
      </c>
      <c r="F83" s="2">
        <f>C83*9/5</f>
        <v>45</v>
      </c>
      <c r="G83" s="4">
        <f>C83*21/10</f>
        <v>52.5</v>
      </c>
      <c r="H83" s="5" t="s">
        <v>6</v>
      </c>
      <c r="I83" s="6">
        <f>C83*27/10</f>
        <v>67.5</v>
      </c>
      <c r="J83" s="7">
        <f>C83*3</f>
        <v>75</v>
      </c>
    </row>
    <row r="84" spans="1:10" ht="21" customHeight="1">
      <c r="A84" s="31"/>
      <c r="B84" s="67"/>
      <c r="C84" s="3">
        <v>24</v>
      </c>
      <c r="D84" s="10" t="s">
        <v>22</v>
      </c>
      <c r="E84" s="1">
        <f t="shared" ref="E84:E98" si="20">C84*6/5</f>
        <v>28.8</v>
      </c>
      <c r="F84" s="2">
        <f t="shared" ref="F84:F98" si="21">C84*9/5</f>
        <v>43.2</v>
      </c>
      <c r="G84" s="4">
        <f t="shared" ref="G84:G98" si="22">C84*21/10</f>
        <v>50.4</v>
      </c>
      <c r="H84" s="5" t="s">
        <v>6</v>
      </c>
      <c r="I84" s="6">
        <f t="shared" ref="I84:I98" si="23">C84*27/10</f>
        <v>64.8</v>
      </c>
      <c r="J84" s="7">
        <f t="shared" ref="J84:J98" si="24">C84*3</f>
        <v>72</v>
      </c>
    </row>
    <row r="85" spans="1:10" ht="21" customHeight="1">
      <c r="A85" s="31"/>
      <c r="B85" s="67"/>
      <c r="C85" s="3">
        <v>23</v>
      </c>
      <c r="D85" s="10" t="s">
        <v>22</v>
      </c>
      <c r="E85" s="1">
        <f t="shared" si="20"/>
        <v>27.6</v>
      </c>
      <c r="F85" s="2">
        <f t="shared" si="21"/>
        <v>41.4</v>
      </c>
      <c r="G85" s="4">
        <f t="shared" si="22"/>
        <v>48.3</v>
      </c>
      <c r="H85" s="5" t="s">
        <v>6</v>
      </c>
      <c r="I85" s="6">
        <f t="shared" si="23"/>
        <v>62.1</v>
      </c>
      <c r="J85" s="7">
        <f t="shared" si="24"/>
        <v>69</v>
      </c>
    </row>
    <row r="86" spans="1:10" ht="21" customHeight="1">
      <c r="A86" s="31"/>
      <c r="B86" s="67"/>
      <c r="C86" s="3">
        <v>22</v>
      </c>
      <c r="D86" s="10" t="s">
        <v>22</v>
      </c>
      <c r="E86" s="1">
        <f t="shared" si="20"/>
        <v>26.4</v>
      </c>
      <c r="F86" s="2">
        <f t="shared" si="21"/>
        <v>39.6</v>
      </c>
      <c r="G86" s="4">
        <f t="shared" si="22"/>
        <v>46.2</v>
      </c>
      <c r="H86" s="5" t="s">
        <v>6</v>
      </c>
      <c r="I86" s="6">
        <f t="shared" si="23"/>
        <v>59.4</v>
      </c>
      <c r="J86" s="7">
        <f t="shared" si="24"/>
        <v>66</v>
      </c>
    </row>
    <row r="87" spans="1:10" ht="21" customHeight="1">
      <c r="A87" s="31"/>
      <c r="B87" s="67"/>
      <c r="C87" s="3">
        <v>21</v>
      </c>
      <c r="D87" s="10" t="s">
        <v>22</v>
      </c>
      <c r="E87" s="1">
        <f t="shared" si="20"/>
        <v>25.2</v>
      </c>
      <c r="F87" s="2">
        <f t="shared" si="21"/>
        <v>37.799999999999997</v>
      </c>
      <c r="G87" s="4">
        <f t="shared" si="22"/>
        <v>44.1</v>
      </c>
      <c r="H87" s="5" t="s">
        <v>6</v>
      </c>
      <c r="I87" s="6">
        <f t="shared" si="23"/>
        <v>56.7</v>
      </c>
      <c r="J87" s="7">
        <f t="shared" si="24"/>
        <v>63</v>
      </c>
    </row>
    <row r="88" spans="1:10" ht="21" customHeight="1">
      <c r="A88" s="31"/>
      <c r="B88" s="67"/>
      <c r="C88" s="3">
        <v>20</v>
      </c>
      <c r="D88" s="10" t="s">
        <v>22</v>
      </c>
      <c r="E88" s="1">
        <f t="shared" si="20"/>
        <v>24</v>
      </c>
      <c r="F88" s="2">
        <f t="shared" si="21"/>
        <v>36</v>
      </c>
      <c r="G88" s="4">
        <f t="shared" si="22"/>
        <v>42</v>
      </c>
      <c r="H88" s="5" t="s">
        <v>6</v>
      </c>
      <c r="I88" s="6">
        <f t="shared" si="23"/>
        <v>54</v>
      </c>
      <c r="J88" s="7">
        <f t="shared" si="24"/>
        <v>60</v>
      </c>
    </row>
    <row r="89" spans="1:10" ht="21" customHeight="1">
      <c r="A89" s="31"/>
      <c r="B89" s="67"/>
      <c r="C89" s="3">
        <v>19</v>
      </c>
      <c r="D89" s="10" t="s">
        <v>22</v>
      </c>
      <c r="E89" s="1">
        <f t="shared" si="20"/>
        <v>22.8</v>
      </c>
      <c r="F89" s="2">
        <f t="shared" si="21"/>
        <v>34.200000000000003</v>
      </c>
      <c r="G89" s="4">
        <f t="shared" si="22"/>
        <v>39.9</v>
      </c>
      <c r="H89" s="5" t="s">
        <v>6</v>
      </c>
      <c r="I89" s="6">
        <f t="shared" si="23"/>
        <v>51.3</v>
      </c>
      <c r="J89" s="7">
        <f t="shared" si="24"/>
        <v>57</v>
      </c>
    </row>
    <row r="90" spans="1:10" ht="21" customHeight="1">
      <c r="A90" s="31"/>
      <c r="B90" s="67"/>
      <c r="C90" s="3">
        <v>18</v>
      </c>
      <c r="D90" s="10" t="s">
        <v>22</v>
      </c>
      <c r="E90" s="1">
        <f t="shared" si="20"/>
        <v>21.6</v>
      </c>
      <c r="F90" s="2">
        <f t="shared" si="21"/>
        <v>32.4</v>
      </c>
      <c r="G90" s="4">
        <f t="shared" si="22"/>
        <v>37.799999999999997</v>
      </c>
      <c r="H90" s="5" t="s">
        <v>6</v>
      </c>
      <c r="I90" s="6">
        <f t="shared" si="23"/>
        <v>48.6</v>
      </c>
      <c r="J90" s="7">
        <f t="shared" si="24"/>
        <v>54</v>
      </c>
    </row>
    <row r="91" spans="1:10" ht="21" customHeight="1">
      <c r="A91" s="31"/>
      <c r="B91" s="67"/>
      <c r="C91" s="3">
        <v>17</v>
      </c>
      <c r="D91" s="10" t="s">
        <v>22</v>
      </c>
      <c r="E91" s="1">
        <f t="shared" si="20"/>
        <v>20.399999999999999</v>
      </c>
      <c r="F91" s="2">
        <f t="shared" si="21"/>
        <v>30.6</v>
      </c>
      <c r="G91" s="4">
        <f t="shared" si="22"/>
        <v>35.700000000000003</v>
      </c>
      <c r="H91" s="5" t="s">
        <v>6</v>
      </c>
      <c r="I91" s="6">
        <f t="shared" si="23"/>
        <v>45.9</v>
      </c>
      <c r="J91" s="7">
        <f t="shared" si="24"/>
        <v>51</v>
      </c>
    </row>
    <row r="92" spans="1:10" ht="21" customHeight="1">
      <c r="A92" s="31"/>
      <c r="B92" s="67"/>
      <c r="C92" s="3">
        <v>16</v>
      </c>
      <c r="D92" s="10" t="s">
        <v>22</v>
      </c>
      <c r="E92" s="1">
        <f t="shared" si="20"/>
        <v>19.2</v>
      </c>
      <c r="F92" s="2">
        <f t="shared" si="21"/>
        <v>28.8</v>
      </c>
      <c r="G92" s="4">
        <f t="shared" si="22"/>
        <v>33.6</v>
      </c>
      <c r="H92" s="5" t="s">
        <v>6</v>
      </c>
      <c r="I92" s="6">
        <f t="shared" si="23"/>
        <v>43.2</v>
      </c>
      <c r="J92" s="7">
        <f t="shared" si="24"/>
        <v>48</v>
      </c>
    </row>
    <row r="93" spans="1:10" ht="21" customHeight="1">
      <c r="A93" s="31"/>
      <c r="B93" s="67"/>
      <c r="C93" s="3">
        <v>15</v>
      </c>
      <c r="D93" s="10" t="s">
        <v>22</v>
      </c>
      <c r="E93" s="1">
        <f t="shared" si="20"/>
        <v>18</v>
      </c>
      <c r="F93" s="2">
        <f t="shared" si="21"/>
        <v>27</v>
      </c>
      <c r="G93" s="4">
        <f t="shared" si="22"/>
        <v>31.5</v>
      </c>
      <c r="H93" s="5" t="s">
        <v>6</v>
      </c>
      <c r="I93" s="6">
        <f t="shared" si="23"/>
        <v>40.5</v>
      </c>
      <c r="J93" s="7">
        <f t="shared" si="24"/>
        <v>45</v>
      </c>
    </row>
    <row r="94" spans="1:10" ht="21" customHeight="1">
      <c r="A94" s="31"/>
      <c r="B94" s="67"/>
      <c r="C94" s="3">
        <v>14</v>
      </c>
      <c r="D94" s="10" t="s">
        <v>22</v>
      </c>
      <c r="E94" s="1">
        <f t="shared" si="20"/>
        <v>16.8</v>
      </c>
      <c r="F94" s="2">
        <f t="shared" si="21"/>
        <v>25.2</v>
      </c>
      <c r="G94" s="4">
        <f t="shared" si="22"/>
        <v>29.4</v>
      </c>
      <c r="H94" s="5" t="s">
        <v>6</v>
      </c>
      <c r="I94" s="6">
        <f t="shared" si="23"/>
        <v>37.799999999999997</v>
      </c>
      <c r="J94" s="7">
        <f t="shared" si="24"/>
        <v>42</v>
      </c>
    </row>
    <row r="95" spans="1:10" ht="21" customHeight="1">
      <c r="A95" s="31"/>
      <c r="B95" s="67"/>
      <c r="C95" s="3">
        <v>13</v>
      </c>
      <c r="D95" s="10" t="s">
        <v>22</v>
      </c>
      <c r="E95" s="1">
        <f t="shared" si="20"/>
        <v>15.6</v>
      </c>
      <c r="F95" s="2">
        <f t="shared" si="21"/>
        <v>23.4</v>
      </c>
      <c r="G95" s="4">
        <f t="shared" si="22"/>
        <v>27.3</v>
      </c>
      <c r="H95" s="5" t="s">
        <v>6</v>
      </c>
      <c r="I95" s="6">
        <f t="shared" si="23"/>
        <v>35.1</v>
      </c>
      <c r="J95" s="7">
        <f t="shared" si="24"/>
        <v>39</v>
      </c>
    </row>
    <row r="96" spans="1:10" ht="21" customHeight="1">
      <c r="A96" s="31"/>
      <c r="B96" s="67"/>
      <c r="C96" s="3">
        <v>12</v>
      </c>
      <c r="D96" s="10" t="s">
        <v>22</v>
      </c>
      <c r="E96" s="1">
        <f t="shared" si="20"/>
        <v>14.4</v>
      </c>
      <c r="F96" s="2">
        <f t="shared" si="21"/>
        <v>21.6</v>
      </c>
      <c r="G96" s="4">
        <f t="shared" si="22"/>
        <v>25.2</v>
      </c>
      <c r="H96" s="5" t="s">
        <v>6</v>
      </c>
      <c r="I96" s="6">
        <f t="shared" si="23"/>
        <v>32.4</v>
      </c>
      <c r="J96" s="7">
        <f t="shared" si="24"/>
        <v>36</v>
      </c>
    </row>
    <row r="97" spans="1:10" ht="21" customHeight="1">
      <c r="A97" s="31"/>
      <c r="B97" s="68"/>
      <c r="C97" s="3">
        <v>11</v>
      </c>
      <c r="D97" s="10" t="s">
        <v>22</v>
      </c>
      <c r="E97" s="1">
        <f t="shared" si="20"/>
        <v>13.2</v>
      </c>
      <c r="F97" s="2">
        <f t="shared" si="21"/>
        <v>19.8</v>
      </c>
      <c r="G97" s="4">
        <f t="shared" si="22"/>
        <v>23.1</v>
      </c>
      <c r="H97" s="5" t="s">
        <v>6</v>
      </c>
      <c r="I97" s="6">
        <f t="shared" si="23"/>
        <v>29.7</v>
      </c>
      <c r="J97" s="7">
        <f t="shared" si="24"/>
        <v>33</v>
      </c>
    </row>
    <row r="98" spans="1:10" ht="21" customHeight="1">
      <c r="A98" s="31"/>
      <c r="B98" s="27" t="s">
        <v>21</v>
      </c>
      <c r="C98" s="10">
        <v>10</v>
      </c>
      <c r="D98" s="10" t="s">
        <v>22</v>
      </c>
      <c r="E98" s="1">
        <f t="shared" si="20"/>
        <v>12</v>
      </c>
      <c r="F98" s="2">
        <f t="shared" si="21"/>
        <v>18</v>
      </c>
      <c r="G98" s="4">
        <f t="shared" si="22"/>
        <v>21</v>
      </c>
      <c r="H98" s="5" t="s">
        <v>6</v>
      </c>
      <c r="I98" s="6">
        <f t="shared" si="23"/>
        <v>27</v>
      </c>
      <c r="J98" s="7">
        <f t="shared" si="24"/>
        <v>30</v>
      </c>
    </row>
  </sheetData>
  <mergeCells count="14">
    <mergeCell ref="A4:A35"/>
    <mergeCell ref="B4:B34"/>
    <mergeCell ref="A36:A61"/>
    <mergeCell ref="A83:A98"/>
    <mergeCell ref="A1:J1"/>
    <mergeCell ref="A2:A3"/>
    <mergeCell ref="B2:B3"/>
    <mergeCell ref="A62:A82"/>
    <mergeCell ref="B36:B60"/>
    <mergeCell ref="B62:B81"/>
    <mergeCell ref="B83:B97"/>
    <mergeCell ref="C2:C3"/>
    <mergeCell ref="G2:I2"/>
    <mergeCell ref="G3:I3"/>
  </mergeCells>
  <conditionalFormatting sqref="C4:C35">
    <cfRule type="cellIs" dxfId="7" priority="7" stopIfTrue="1" operator="equal">
      <formula>0</formula>
    </cfRule>
    <cfRule type="cellIs" dxfId="6" priority="8" stopIfTrue="1" operator="notBetween">
      <formula>30</formula>
      <formula>60</formula>
    </cfRule>
  </conditionalFormatting>
  <conditionalFormatting sqref="C36:C61">
    <cfRule type="cellIs" dxfId="5" priority="5" stopIfTrue="1" operator="equal">
      <formula>0</formula>
    </cfRule>
    <cfRule type="cellIs" dxfId="4" priority="6" stopIfTrue="1" operator="notBetween">
      <formula>20</formula>
      <formula>45</formula>
    </cfRule>
  </conditionalFormatting>
  <conditionalFormatting sqref="C62:C82">
    <cfRule type="cellIs" dxfId="3" priority="3" stopIfTrue="1" operator="equal">
      <formula>0</formula>
    </cfRule>
    <cfRule type="cellIs" dxfId="2" priority="4" stopIfTrue="1" operator="notBetween">
      <formula>15</formula>
      <formula>35</formula>
    </cfRule>
  </conditionalFormatting>
  <conditionalFormatting sqref="C83:C98">
    <cfRule type="cellIs" dxfId="1" priority="1" stopIfTrue="1" operator="equal">
      <formula>0</formula>
    </cfRule>
    <cfRule type="cellIs" dxfId="0" priority="2" stopIfTrue="1" operator="notBetween">
      <formula>10</formula>
      <formula>25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 Target</vt:lpstr>
      <vt:lpstr>36 target</vt:lpstr>
      <vt:lpstr>ALL DISTANCES</vt:lpstr>
    </vt:vector>
  </TitlesOfParts>
  <Company>Icarus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IFAF LTD</dc:creator>
  <cp:lastModifiedBy>Lynn</cp:lastModifiedBy>
  <cp:lastPrinted>2012-11-26T10:44:07Z</cp:lastPrinted>
  <dcterms:created xsi:type="dcterms:W3CDTF">2007-05-14T21:50:39Z</dcterms:created>
  <dcterms:modified xsi:type="dcterms:W3CDTF">2015-10-07T20:35:50Z</dcterms:modified>
</cp:coreProperties>
</file>